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Kormoran Kupa" sheetId="1" r:id="rId1"/>
  </sheets>
  <definedNames/>
  <calcPr fullCalcOnLoad="1"/>
</workbook>
</file>

<file path=xl/sharedStrings.xml><?xml version="1.0" encoding="utf-8"?>
<sst xmlns="http://schemas.openxmlformats.org/spreadsheetml/2006/main" count="219" uniqueCount="134">
  <si>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</si>
  <si>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</si>
  <si>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</si>
  <si>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</si>
  <si>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</si>
  <si>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</si>
  <si>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</si>
  <si>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</si>
  <si>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</si>
  <si>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III.</t>
  </si>
  <si>
    <t>II.</t>
  </si>
  <si>
    <t>I.</t>
  </si>
  <si>
    <t>YS III.</t>
  </si>
  <si>
    <t>YS II.</t>
  </si>
  <si>
    <t>YS. I.</t>
  </si>
  <si>
    <t>Sorrend</t>
  </si>
  <si>
    <t>Összevont yolle</t>
  </si>
  <si>
    <t>Szilágyi Lajos</t>
  </si>
  <si>
    <t>Pacsirta</t>
  </si>
  <si>
    <t>Fodor Róbert</t>
  </si>
  <si>
    <t>Kontiki</t>
  </si>
  <si>
    <t>Virtuelle</t>
  </si>
  <si>
    <t>Orsolics Zsolt</t>
  </si>
  <si>
    <t>Berényi András</t>
  </si>
  <si>
    <t>Maximilla</t>
  </si>
  <si>
    <t>Balázs Tamás</t>
  </si>
  <si>
    <t>Marlin</t>
  </si>
  <si>
    <t>Tarjányi Attila</t>
  </si>
  <si>
    <t>Dudu</t>
  </si>
  <si>
    <t>Szabó László</t>
  </si>
  <si>
    <t>Parádi Péter</t>
  </si>
  <si>
    <t>Distinti Saluti</t>
  </si>
  <si>
    <t>Lázadó</t>
  </si>
  <si>
    <t>Dr. Gaál Péter</t>
  </si>
  <si>
    <t>Addió</t>
  </si>
  <si>
    <t>Sótonyi Sándor</t>
  </si>
  <si>
    <t>Aeroplane</t>
  </si>
  <si>
    <t>Márfi Miklós</t>
  </si>
  <si>
    <t>Mérges Rája</t>
  </si>
  <si>
    <t>Fodor Miklós</t>
  </si>
  <si>
    <t>Molnár Gábor</t>
  </si>
  <si>
    <t>St. Elmo</t>
  </si>
  <si>
    <t>Vagány</t>
  </si>
  <si>
    <t>Mayer Tamás</t>
  </si>
  <si>
    <t>La Bamba</t>
  </si>
  <si>
    <t>Fenyővári Tamás</t>
  </si>
  <si>
    <t>Glaser Antal</t>
  </si>
  <si>
    <t>Fortuna</t>
  </si>
  <si>
    <t>Dr Seffer Dániel</t>
  </si>
  <si>
    <t>Puffin</t>
  </si>
  <si>
    <t>Cselényi Botond</t>
  </si>
  <si>
    <t>Hablaty</t>
  </si>
  <si>
    <t>Stankovics Tamás</t>
  </si>
  <si>
    <t>Dr Kelemen Péter</t>
  </si>
  <si>
    <t>Lábadx</t>
  </si>
  <si>
    <t>Kincsem</t>
  </si>
  <si>
    <t>Ádám András</t>
  </si>
  <si>
    <t>Divína</t>
  </si>
  <si>
    <t>Catullus Maximus</t>
  </si>
  <si>
    <t>Balázs Gábor</t>
  </si>
  <si>
    <t>Somhegyi Antal</t>
  </si>
  <si>
    <t>Zefir</t>
  </si>
  <si>
    <t>Szendefi János</t>
  </si>
  <si>
    <t>Póka Fóka</t>
  </si>
  <si>
    <t>Seherezádé</t>
  </si>
  <si>
    <t>Dr.Rahóty Pál</t>
  </si>
  <si>
    <t>Gobárka</t>
  </si>
  <si>
    <t>Pintér Csaba</t>
  </si>
  <si>
    <t>Jeva</t>
  </si>
  <si>
    <t>Papp Imre</t>
  </si>
  <si>
    <t>Amígó</t>
  </si>
  <si>
    <t>Scheiber Gábor</t>
  </si>
  <si>
    <t>Vesta</t>
  </si>
  <si>
    <t>Zsednai Tamás</t>
  </si>
  <si>
    <t>Eldorádó</t>
  </si>
  <si>
    <t>Dobrovóczky Pál</t>
  </si>
  <si>
    <t>Nimfa</t>
  </si>
  <si>
    <t>Joó Tamás</t>
  </si>
  <si>
    <t>Eunóia</t>
  </si>
  <si>
    <t>Németh Antal</t>
  </si>
  <si>
    <t>Marion</t>
  </si>
  <si>
    <t>Verb István</t>
  </si>
  <si>
    <t>Blue Pearl</t>
  </si>
  <si>
    <t>Szautner Csaba</t>
  </si>
  <si>
    <t>Balu</t>
  </si>
  <si>
    <t>Lábady Balázs</t>
  </si>
  <si>
    <t>Crusader</t>
  </si>
  <si>
    <t>Blue Label</t>
  </si>
  <si>
    <t>Varga Barnabás</t>
  </si>
  <si>
    <t>Greg Goose</t>
  </si>
  <si>
    <t>Farkas Tibor</t>
  </si>
  <si>
    <t>Capella</t>
  </si>
  <si>
    <t>Vőneky Ákos</t>
  </si>
  <si>
    <t>Dr. Bíró Péter</t>
  </si>
  <si>
    <t>Il Cattívó</t>
  </si>
  <si>
    <t>Bali István</t>
  </si>
  <si>
    <t>Grey Hound</t>
  </si>
  <si>
    <t>Koncz Ádám</t>
  </si>
  <si>
    <t>Péter Pál</t>
  </si>
  <si>
    <t>Gosztonyi Pál</t>
  </si>
  <si>
    <t>Hattori Hanse</t>
  </si>
  <si>
    <t>Dr. Pap Gábor</t>
  </si>
  <si>
    <t>Center</t>
  </si>
  <si>
    <t>Csorba Gábor</t>
  </si>
  <si>
    <t>Horizont</t>
  </si>
  <si>
    <t>Nyújtó Zoltán</t>
  </si>
  <si>
    <t>Fun Thomas</t>
  </si>
  <si>
    <t>Heinemann Tamás</t>
  </si>
  <si>
    <t>Triton</t>
  </si>
  <si>
    <t>Dr. Bodnár Imre</t>
  </si>
  <si>
    <t>Avanti</t>
  </si>
  <si>
    <t>Koltai Zalán</t>
  </si>
  <si>
    <t>Falco</t>
  </si>
  <si>
    <t>Molnár Dániel</t>
  </si>
  <si>
    <t>Papp Tibor</t>
  </si>
  <si>
    <t>Allegro</t>
  </si>
  <si>
    <t>Ciao Bella</t>
  </si>
  <si>
    <t>Dolce Vita</t>
  </si>
  <si>
    <t>Sáfián László</t>
  </si>
  <si>
    <t>yolle</t>
  </si>
  <si>
    <t>Schlagmüller Zoltán</t>
  </si>
  <si>
    <t>Mo</t>
  </si>
  <si>
    <t>Méhes Kristóf</t>
  </si>
  <si>
    <t>Hobó</t>
  </si>
  <si>
    <t>Kenéz László</t>
  </si>
  <si>
    <t>Bloe Moon</t>
  </si>
  <si>
    <t>Dr. Vékony László</t>
  </si>
  <si>
    <t>Csézió</t>
  </si>
  <si>
    <t>Cserkúty László</t>
  </si>
  <si>
    <t>Koborló</t>
  </si>
  <si>
    <t>Mytos</t>
  </si>
  <si>
    <t>Török Bálint</t>
  </si>
  <si>
    <t>Fonyód Kupa 2022.09.24.</t>
  </si>
  <si>
    <t>Joy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</si>
</sst>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2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6"/>
  <sheetViews>
    <sheetView tabSelected="1" workbookViewId="0" topLeftCell="A7">
      <selection activeCell="F28" sqref="F28"/>
    </sheetView>
  </sheetViews>
  <sheetFormatPr defaultColWidth="9.140625" defaultRowHeight="12.75"/>
  <cols>
    <col min="2" max="2" width="10.00390625" style="2" customWidth="1"/>
    <col min="3" max="3" width="3.00390625" style="2" bestFit="1" customWidth="1"/>
    <col min="4" max="4" width="2.140625" style="2" bestFit="1" customWidth="1"/>
    <col min="5" max="5" width="15.00390625" style="2" customWidth="1"/>
    <col min="6" max="6" width="12.140625" style="3" customWidth="1"/>
    <col min="7" max="7" width="9.421875" style="0" bestFit="1" customWidth="1"/>
    <col min="8" max="8" width="11.00390625" style="2" customWidth="1"/>
    <col min="9" max="9" width="4.00390625" style="2" customWidth="1"/>
    <col min="10" max="10" width="3.28125" style="2" bestFit="1" customWidth="1"/>
    <col min="11" max="11" width="5.421875" style="4" bestFit="1" customWidth="1"/>
    <col min="12" max="12" width="4.421875" style="4" customWidth="1"/>
    <col min="13" max="13" width="3.00390625" style="4" customWidth="1"/>
    <col min="14" max="14" width="11.28125" style="2" customWidth="1"/>
    <col min="15" max="15" width="9.57421875" style="1" customWidth="1"/>
    <col min="16" max="16" width="17.28125" style="0" customWidth="1"/>
    <col min="17" max="17" width="17.140625" style="0" customWidth="1"/>
  </cols>
  <sheetData>
    <row r="2" ht="26.25" customHeight="1">
      <c r="A2" s="31" t="s">
        <v>132</v>
      </c>
    </row>
    <row r="3" spans="1:17" s="9" customFormat="1" ht="18">
      <c r="A3" s="7" t="s">
        <v>14</v>
      </c>
      <c r="B3" s="7"/>
      <c r="C3" s="7"/>
      <c r="D3" s="7"/>
      <c r="E3" s="7"/>
      <c r="F3" s="8"/>
      <c r="H3" s="7"/>
      <c r="I3" s="7"/>
      <c r="J3" s="7"/>
      <c r="K3" s="10"/>
      <c r="L3" s="10"/>
      <c r="M3" s="10"/>
      <c r="N3" s="7"/>
      <c r="O3" s="11"/>
      <c r="Q3" s="20"/>
    </row>
    <row r="4" spans="1:17" s="5" customFormat="1" ht="12.75">
      <c r="A4" s="5" t="s">
        <v>15</v>
      </c>
      <c r="B4" s="26" t="s">
        <v>0</v>
      </c>
      <c r="C4" s="26"/>
      <c r="D4" s="26"/>
      <c r="E4" s="5" t="s">
        <v>1</v>
      </c>
      <c r="F4" s="12" t="s">
        <v>2</v>
      </c>
      <c r="G4" s="5" t="s">
        <v>3</v>
      </c>
      <c r="H4" s="26" t="s">
        <v>4</v>
      </c>
      <c r="I4" s="26"/>
      <c r="J4" s="26"/>
      <c r="K4" s="27" t="s">
        <v>5</v>
      </c>
      <c r="L4" s="27"/>
      <c r="M4" s="27"/>
      <c r="N4" s="5" t="s">
        <v>6</v>
      </c>
      <c r="O4" s="6" t="s">
        <v>7</v>
      </c>
      <c r="P4" s="5" t="s">
        <v>8</v>
      </c>
      <c r="Q4" s="21"/>
    </row>
    <row r="5" spans="1:17" s="15" customFormat="1" ht="12.75">
      <c r="A5" s="15">
        <v>1</v>
      </c>
      <c r="B5" s="16">
        <v>10</v>
      </c>
      <c r="C5" s="16">
        <v>0</v>
      </c>
      <c r="D5" s="16">
        <v>0</v>
      </c>
      <c r="E5" s="16" t="s">
        <v>31</v>
      </c>
      <c r="F5" s="17" t="s">
        <v>11</v>
      </c>
      <c r="G5" s="16">
        <v>95</v>
      </c>
      <c r="H5" s="16">
        <v>12</v>
      </c>
      <c r="I5" s="16">
        <v>48</v>
      </c>
      <c r="J5" s="16">
        <v>5</v>
      </c>
      <c r="K5" s="18">
        <f>H5-B5</f>
        <v>2</v>
      </c>
      <c r="L5" s="18">
        <f>I5-C5</f>
        <v>48</v>
      </c>
      <c r="M5" s="18">
        <f>J5-D5</f>
        <v>5</v>
      </c>
      <c r="N5" s="16">
        <f>(K5*3600)+(L5*60)+M5</f>
        <v>10085</v>
      </c>
      <c r="O5" s="19">
        <f>N5/G5</f>
        <v>106.15789473684211</v>
      </c>
      <c r="P5" s="15" t="s">
        <v>93</v>
      </c>
      <c r="Q5" s="22"/>
    </row>
    <row r="6" spans="1:17" s="15" customFormat="1" ht="12.75">
      <c r="A6" s="15">
        <v>2</v>
      </c>
      <c r="B6" s="16">
        <v>10</v>
      </c>
      <c r="C6" s="16">
        <v>0</v>
      </c>
      <c r="D6" s="16">
        <v>0</v>
      </c>
      <c r="E6" s="16" t="s">
        <v>34</v>
      </c>
      <c r="F6" s="17" t="s">
        <v>11</v>
      </c>
      <c r="G6" s="16">
        <v>95</v>
      </c>
      <c r="H6" s="16">
        <v>12</v>
      </c>
      <c r="I6" s="16">
        <v>49</v>
      </c>
      <c r="J6" s="16">
        <v>4</v>
      </c>
      <c r="K6" s="18">
        <f>H6-B6</f>
        <v>2</v>
      </c>
      <c r="L6" s="18">
        <f>I6-C6</f>
        <v>49</v>
      </c>
      <c r="M6" s="18">
        <f>J6-D6</f>
        <v>4</v>
      </c>
      <c r="N6" s="16">
        <f>(K6*3600)+(L6*60)+M6</f>
        <v>10144</v>
      </c>
      <c r="O6" s="19">
        <f>N6/G6</f>
        <v>106.77894736842106</v>
      </c>
      <c r="P6" s="15" t="s">
        <v>35</v>
      </c>
      <c r="Q6" s="22"/>
    </row>
    <row r="7" spans="1:17" s="15" customFormat="1" ht="12.75">
      <c r="A7" s="15">
        <v>3</v>
      </c>
      <c r="B7" s="16">
        <v>10</v>
      </c>
      <c r="C7" s="16">
        <v>0</v>
      </c>
      <c r="D7" s="16">
        <v>0</v>
      </c>
      <c r="E7" s="16" t="s">
        <v>54</v>
      </c>
      <c r="F7" s="17" t="s">
        <v>11</v>
      </c>
      <c r="G7" s="16">
        <v>88</v>
      </c>
      <c r="H7" s="16">
        <v>12</v>
      </c>
      <c r="I7" s="16">
        <v>37</v>
      </c>
      <c r="J7" s="16">
        <v>37</v>
      </c>
      <c r="K7" s="18">
        <f>H7-B7</f>
        <v>2</v>
      </c>
      <c r="L7" s="18">
        <f>I7-C7</f>
        <v>37</v>
      </c>
      <c r="M7" s="18">
        <f>J7-D7</f>
        <v>37</v>
      </c>
      <c r="N7" s="16">
        <f>(K7*3600)+(L7*60)+M7</f>
        <v>9457</v>
      </c>
      <c r="O7" s="19">
        <f>N7/G7</f>
        <v>107.4659090909091</v>
      </c>
      <c r="P7" s="15" t="s">
        <v>85</v>
      </c>
      <c r="Q7" s="22"/>
    </row>
    <row r="8" spans="1:17" s="15" customFormat="1" ht="12.75">
      <c r="A8" s="15">
        <v>4</v>
      </c>
      <c r="B8" s="16">
        <v>10</v>
      </c>
      <c r="C8" s="16">
        <v>0</v>
      </c>
      <c r="D8" s="16">
        <v>0</v>
      </c>
      <c r="E8" s="16" t="s">
        <v>96</v>
      </c>
      <c r="F8" s="17" t="s">
        <v>11</v>
      </c>
      <c r="G8" s="16">
        <v>93</v>
      </c>
      <c r="H8" s="16">
        <v>12</v>
      </c>
      <c r="I8" s="16">
        <v>47</v>
      </c>
      <c r="J8" s="16">
        <v>50</v>
      </c>
      <c r="K8" s="18">
        <f>H8-B8</f>
        <v>2</v>
      </c>
      <c r="L8" s="18">
        <f>I8-C8</f>
        <v>47</v>
      </c>
      <c r="M8" s="18">
        <f>J8-D8</f>
        <v>50</v>
      </c>
      <c r="N8" s="16">
        <f>(K8*3600)+(L8*60)+M8</f>
        <v>10070</v>
      </c>
      <c r="O8" s="19">
        <f>N8/G8</f>
        <v>108.27956989247312</v>
      </c>
      <c r="P8" s="15" t="s">
        <v>97</v>
      </c>
      <c r="Q8" s="22"/>
    </row>
    <row r="9" spans="1:17" s="15" customFormat="1" ht="12.75">
      <c r="A9" s="15">
        <v>5</v>
      </c>
      <c r="B9" s="16">
        <v>10</v>
      </c>
      <c r="C9" s="16">
        <v>0</v>
      </c>
      <c r="D9" s="16">
        <v>0</v>
      </c>
      <c r="E9" s="16" t="s">
        <v>86</v>
      </c>
      <c r="F9" s="17" t="s">
        <v>11</v>
      </c>
      <c r="G9" s="16">
        <v>93</v>
      </c>
      <c r="H9" s="16">
        <v>12</v>
      </c>
      <c r="I9" s="16">
        <v>48</v>
      </c>
      <c r="J9" s="16">
        <v>50</v>
      </c>
      <c r="K9" s="18">
        <f>H9-B9</f>
        <v>2</v>
      </c>
      <c r="L9" s="18">
        <f>I9-C9</f>
        <v>48</v>
      </c>
      <c r="M9" s="18">
        <f>J9-D9</f>
        <v>50</v>
      </c>
      <c r="N9" s="16">
        <f>(K9*3600)+(L9*60)+M9</f>
        <v>10130</v>
      </c>
      <c r="O9" s="19">
        <f>N9/G9</f>
        <v>108.9247311827957</v>
      </c>
      <c r="P9" s="15" t="s">
        <v>40</v>
      </c>
      <c r="Q9" s="22"/>
    </row>
    <row r="10" spans="1:17" s="15" customFormat="1" ht="12.75">
      <c r="A10" s="15">
        <v>6</v>
      </c>
      <c r="B10" s="16">
        <v>10</v>
      </c>
      <c r="C10" s="16">
        <v>0</v>
      </c>
      <c r="D10" s="16">
        <v>0</v>
      </c>
      <c r="E10" s="16" t="s">
        <v>36</v>
      </c>
      <c r="F10" s="17" t="s">
        <v>11</v>
      </c>
      <c r="G10" s="16">
        <v>90</v>
      </c>
      <c r="H10" s="16">
        <v>12</v>
      </c>
      <c r="I10" s="16">
        <v>48</v>
      </c>
      <c r="J10" s="16">
        <v>2</v>
      </c>
      <c r="K10" s="18">
        <f>H10-B10</f>
        <v>2</v>
      </c>
      <c r="L10" s="18">
        <f>I10-C10</f>
        <v>48</v>
      </c>
      <c r="M10" s="18">
        <f>J10-D10</f>
        <v>2</v>
      </c>
      <c r="N10" s="16">
        <f>(K10*3600)+(L10*60)+M10</f>
        <v>10082</v>
      </c>
      <c r="O10" s="19">
        <f>N10/G10</f>
        <v>112.02222222222223</v>
      </c>
      <c r="P10" s="15" t="s">
        <v>37</v>
      </c>
      <c r="Q10" s="22"/>
    </row>
    <row r="11" spans="1:17" s="15" customFormat="1" ht="12.75">
      <c r="A11" s="15">
        <v>7</v>
      </c>
      <c r="B11" s="16">
        <v>10</v>
      </c>
      <c r="C11" s="16">
        <v>0</v>
      </c>
      <c r="D11" s="16">
        <v>0</v>
      </c>
      <c r="E11" s="16" t="s">
        <v>94</v>
      </c>
      <c r="F11" s="17" t="s">
        <v>11</v>
      </c>
      <c r="G11" s="16">
        <v>88</v>
      </c>
      <c r="H11" s="16">
        <v>12</v>
      </c>
      <c r="I11" s="16">
        <v>45</v>
      </c>
      <c r="J11" s="16">
        <v>5</v>
      </c>
      <c r="K11" s="18">
        <f>H11-B11</f>
        <v>2</v>
      </c>
      <c r="L11" s="18">
        <f>I11-C11</f>
        <v>45</v>
      </c>
      <c r="M11" s="18">
        <f>J11-D11</f>
        <v>5</v>
      </c>
      <c r="N11" s="16">
        <f>(K11*3600)+(L11*60)+M11</f>
        <v>9905</v>
      </c>
      <c r="O11" s="19">
        <f>N11/G11</f>
        <v>112.55681818181819</v>
      </c>
      <c r="P11" s="15" t="s">
        <v>95</v>
      </c>
      <c r="Q11" s="22"/>
    </row>
    <row r="12" spans="1:17" s="15" customFormat="1" ht="12.75">
      <c r="A12" s="15">
        <v>8</v>
      </c>
      <c r="B12" s="16">
        <v>10</v>
      </c>
      <c r="C12" s="16">
        <v>0</v>
      </c>
      <c r="D12" s="16">
        <v>0</v>
      </c>
      <c r="E12" s="16" t="s">
        <v>38</v>
      </c>
      <c r="F12" s="17" t="s">
        <v>11</v>
      </c>
      <c r="G12" s="16">
        <v>95</v>
      </c>
      <c r="H12" s="16">
        <v>12</v>
      </c>
      <c r="I12" s="16">
        <v>58</v>
      </c>
      <c r="J12" s="16">
        <v>36</v>
      </c>
      <c r="K12" s="18">
        <f>H12-B12</f>
        <v>2</v>
      </c>
      <c r="L12" s="18">
        <f>I12-C12</f>
        <v>58</v>
      </c>
      <c r="M12" s="18">
        <f>J12-D12</f>
        <v>36</v>
      </c>
      <c r="N12" s="16">
        <f>(K12*3600)+(L12*60)+M12</f>
        <v>10716</v>
      </c>
      <c r="O12" s="19">
        <f>N12/G12</f>
        <v>112.8</v>
      </c>
      <c r="P12" s="15" t="s">
        <v>46</v>
      </c>
      <c r="Q12" s="22"/>
    </row>
    <row r="13" spans="1:17" s="15" customFormat="1" ht="12.75">
      <c r="A13" s="15">
        <v>9</v>
      </c>
      <c r="B13" s="16">
        <v>10</v>
      </c>
      <c r="C13" s="16">
        <v>0</v>
      </c>
      <c r="D13" s="16">
        <v>0</v>
      </c>
      <c r="E13" s="16" t="s">
        <v>87</v>
      </c>
      <c r="F13" s="17" t="s">
        <v>11</v>
      </c>
      <c r="G13" s="16">
        <v>89</v>
      </c>
      <c r="H13" s="16">
        <v>12</v>
      </c>
      <c r="I13" s="16">
        <v>53</v>
      </c>
      <c r="J13" s="16">
        <v>0</v>
      </c>
      <c r="K13" s="18">
        <f>H13-B13</f>
        <v>2</v>
      </c>
      <c r="L13" s="18">
        <f>I13-C13</f>
        <v>53</v>
      </c>
      <c r="M13" s="18">
        <f>J13-D13</f>
        <v>0</v>
      </c>
      <c r="N13" s="16">
        <f>(K13*3600)+(L13*60)+M13</f>
        <v>10380</v>
      </c>
      <c r="O13" s="19">
        <f>N13/G13</f>
        <v>116.62921348314607</v>
      </c>
      <c r="P13" s="15" t="s">
        <v>88</v>
      </c>
      <c r="Q13" s="22"/>
    </row>
    <row r="14" spans="1:17" s="15" customFormat="1" ht="12.75">
      <c r="A14" s="15">
        <v>10</v>
      </c>
      <c r="B14" s="16">
        <v>10</v>
      </c>
      <c r="C14" s="16">
        <v>0</v>
      </c>
      <c r="D14" s="16">
        <v>0</v>
      </c>
      <c r="E14" s="16" t="s">
        <v>26</v>
      </c>
      <c r="F14" s="17" t="s">
        <v>11</v>
      </c>
      <c r="G14" s="16">
        <v>91</v>
      </c>
      <c r="H14" s="16">
        <v>12</v>
      </c>
      <c r="I14" s="16">
        <v>58</v>
      </c>
      <c r="J14" s="16">
        <v>23</v>
      </c>
      <c r="K14" s="18">
        <f>H14-B14</f>
        <v>2</v>
      </c>
      <c r="L14" s="18">
        <f>I14-C14</f>
        <v>58</v>
      </c>
      <c r="M14" s="18">
        <f>J14-D14</f>
        <v>23</v>
      </c>
      <c r="N14" s="16">
        <f>(K14*3600)+(L14*60)+M14</f>
        <v>10703</v>
      </c>
      <c r="O14" s="19">
        <f>N14/G14</f>
        <v>117.61538461538461</v>
      </c>
      <c r="P14" s="15" t="s">
        <v>27</v>
      </c>
      <c r="Q14" s="22"/>
    </row>
    <row r="15" spans="1:17" s="15" customFormat="1" ht="12.75">
      <c r="A15" s="15">
        <v>11</v>
      </c>
      <c r="B15" s="16">
        <v>10</v>
      </c>
      <c r="C15" s="16">
        <v>0</v>
      </c>
      <c r="D15" s="16">
        <v>0</v>
      </c>
      <c r="E15" s="16" t="s">
        <v>98</v>
      </c>
      <c r="F15" s="17" t="s">
        <v>11</v>
      </c>
      <c r="G15" s="16">
        <v>87</v>
      </c>
      <c r="H15" s="16">
        <v>12</v>
      </c>
      <c r="I15" s="16">
        <v>51</v>
      </c>
      <c r="J15" s="16">
        <v>55</v>
      </c>
      <c r="K15" s="18">
        <f>H15-B15</f>
        <v>2</v>
      </c>
      <c r="L15" s="18">
        <f>I15-C15</f>
        <v>51</v>
      </c>
      <c r="M15" s="18">
        <f>J15-D15</f>
        <v>55</v>
      </c>
      <c r="N15" s="16">
        <f>(K15*3600)+(L15*60)+M15</f>
        <v>10315</v>
      </c>
      <c r="O15" s="19">
        <f>N15/G15</f>
        <v>118.5632183908046</v>
      </c>
      <c r="P15" s="15" t="s">
        <v>99</v>
      </c>
      <c r="Q15" s="22"/>
    </row>
    <row r="16" spans="1:17" s="15" customFormat="1" ht="12.75">
      <c r="A16" s="15">
        <v>12</v>
      </c>
      <c r="B16" s="16">
        <v>10</v>
      </c>
      <c r="C16" s="16">
        <v>0</v>
      </c>
      <c r="D16" s="16">
        <v>0</v>
      </c>
      <c r="E16" s="16" t="s">
        <v>91</v>
      </c>
      <c r="F16" s="17" t="s">
        <v>11</v>
      </c>
      <c r="G16" s="16">
        <v>74</v>
      </c>
      <c r="H16" s="16">
        <v>12</v>
      </c>
      <c r="I16" s="16">
        <v>38</v>
      </c>
      <c r="J16" s="16">
        <v>27</v>
      </c>
      <c r="K16" s="18">
        <f>H16-B16</f>
        <v>2</v>
      </c>
      <c r="L16" s="18">
        <f>I16-C16</f>
        <v>38</v>
      </c>
      <c r="M16" s="18">
        <f>J16-D16</f>
        <v>27</v>
      </c>
      <c r="N16" s="16">
        <f>(K16*3600)+(L16*60)+M16</f>
        <v>9507</v>
      </c>
      <c r="O16" s="19">
        <f>N16/G16</f>
        <v>128.47297297297297</v>
      </c>
      <c r="P16" s="15" t="s">
        <v>92</v>
      </c>
      <c r="Q16" s="22"/>
    </row>
    <row r="18" ht="12.75">
      <c r="Q18" s="21"/>
    </row>
    <row r="19" spans="1:17" s="9" customFormat="1" ht="18">
      <c r="A19" s="7" t="s">
        <v>13</v>
      </c>
      <c r="C19" s="7"/>
      <c r="D19" s="7"/>
      <c r="E19" s="7"/>
      <c r="F19" s="8"/>
      <c r="H19" s="7"/>
      <c r="I19" s="7"/>
      <c r="J19" s="7"/>
      <c r="K19" s="10"/>
      <c r="L19" s="10"/>
      <c r="M19" s="10"/>
      <c r="N19" s="7"/>
      <c r="O19" s="11"/>
      <c r="Q19" s="23"/>
    </row>
    <row r="20" spans="1:17" s="5" customFormat="1" ht="12.75">
      <c r="A20" s="5" t="s">
        <v>15</v>
      </c>
      <c r="B20" s="26" t="s">
        <v>0</v>
      </c>
      <c r="C20" s="26"/>
      <c r="D20" s="26"/>
      <c r="E20" s="5" t="s">
        <v>1</v>
      </c>
      <c r="F20" s="12" t="s">
        <v>2</v>
      </c>
      <c r="G20" s="5" t="s">
        <v>3</v>
      </c>
      <c r="H20" s="26" t="s">
        <v>4</v>
      </c>
      <c r="I20" s="26"/>
      <c r="J20" s="26"/>
      <c r="K20" s="27" t="s">
        <v>5</v>
      </c>
      <c r="L20" s="27"/>
      <c r="M20" s="27"/>
      <c r="N20" s="5" t="s">
        <v>6</v>
      </c>
      <c r="O20" s="6" t="s">
        <v>7</v>
      </c>
      <c r="P20" s="5" t="s">
        <v>8</v>
      </c>
      <c r="Q20" s="24"/>
    </row>
    <row r="21" spans="1:17" s="15" customFormat="1" ht="12.75">
      <c r="A21" s="15">
        <v>1</v>
      </c>
      <c r="B21" s="16">
        <v>10</v>
      </c>
      <c r="C21" s="16">
        <v>0</v>
      </c>
      <c r="D21" s="16">
        <v>0</v>
      </c>
      <c r="E21" s="16" t="s">
        <v>108</v>
      </c>
      <c r="F21" s="17" t="s">
        <v>10</v>
      </c>
      <c r="G21" s="16">
        <v>103</v>
      </c>
      <c r="H21" s="16">
        <v>12</v>
      </c>
      <c r="I21" s="16">
        <v>56</v>
      </c>
      <c r="J21" s="16">
        <v>50</v>
      </c>
      <c r="K21" s="18">
        <f>H21-B21</f>
        <v>2</v>
      </c>
      <c r="L21" s="18">
        <f>I21-C21</f>
        <v>56</v>
      </c>
      <c r="M21" s="18">
        <f>J21-D21</f>
        <v>50</v>
      </c>
      <c r="N21" s="16">
        <f>(K21*3600)+(L21*60)+M21</f>
        <v>10610</v>
      </c>
      <c r="O21" s="19">
        <f>N21/G21</f>
        <v>103.00970873786407</v>
      </c>
      <c r="P21" s="15" t="s">
        <v>109</v>
      </c>
      <c r="Q21" s="25"/>
    </row>
    <row r="22" spans="1:17" s="15" customFormat="1" ht="12.75">
      <c r="A22" s="15">
        <v>2</v>
      </c>
      <c r="B22" s="16">
        <v>10</v>
      </c>
      <c r="C22" s="16">
        <v>0</v>
      </c>
      <c r="D22" s="16">
        <v>0</v>
      </c>
      <c r="E22" s="16" t="s">
        <v>117</v>
      </c>
      <c r="F22" s="17" t="s">
        <v>10</v>
      </c>
      <c r="G22" s="16">
        <v>101</v>
      </c>
      <c r="H22" s="16">
        <v>12</v>
      </c>
      <c r="I22" s="16">
        <v>56</v>
      </c>
      <c r="J22" s="16">
        <v>19</v>
      </c>
      <c r="K22" s="18">
        <f>H22-B22</f>
        <v>2</v>
      </c>
      <c r="L22" s="18">
        <f>I22-C22</f>
        <v>56</v>
      </c>
      <c r="M22" s="18">
        <f>J22-D22</f>
        <v>19</v>
      </c>
      <c r="N22" s="16">
        <f>(K22*3600)+(L22*60)+M22</f>
        <v>10579</v>
      </c>
      <c r="O22" s="19">
        <f>N22/G22</f>
        <v>104.74257425742574</v>
      </c>
      <c r="P22" s="15" t="s">
        <v>118</v>
      </c>
      <c r="Q22" s="25"/>
    </row>
    <row r="23" spans="1:17" s="15" customFormat="1" ht="12.75">
      <c r="A23" s="15">
        <v>3</v>
      </c>
      <c r="B23" s="16">
        <v>10</v>
      </c>
      <c r="C23" s="16">
        <v>0</v>
      </c>
      <c r="D23" s="16">
        <v>0</v>
      </c>
      <c r="E23" s="16" t="s">
        <v>116</v>
      </c>
      <c r="F23" s="17" t="s">
        <v>10</v>
      </c>
      <c r="G23" s="16">
        <v>102</v>
      </c>
      <c r="H23" s="16">
        <v>12</v>
      </c>
      <c r="I23" s="16">
        <v>58</v>
      </c>
      <c r="J23" s="16">
        <v>18</v>
      </c>
      <c r="K23" s="18">
        <f>H23-B23</f>
        <v>2</v>
      </c>
      <c r="L23" s="18">
        <f>I23-C23</f>
        <v>58</v>
      </c>
      <c r="M23" s="18">
        <f>J23-D23</f>
        <v>18</v>
      </c>
      <c r="N23" s="16">
        <f>(K23*3600)+(L23*60)+M23</f>
        <v>10698</v>
      </c>
      <c r="O23" s="19">
        <f>N23/G23</f>
        <v>104.88235294117646</v>
      </c>
      <c r="P23" s="15" t="s">
        <v>19</v>
      </c>
      <c r="Q23" s="25"/>
    </row>
    <row r="24" spans="1:17" s="15" customFormat="1" ht="12.75">
      <c r="A24" s="15">
        <v>4</v>
      </c>
      <c r="B24" s="16">
        <v>10</v>
      </c>
      <c r="C24" s="16">
        <v>0</v>
      </c>
      <c r="D24" s="16">
        <v>0</v>
      </c>
      <c r="E24" s="16" t="s">
        <v>28</v>
      </c>
      <c r="F24" s="17" t="s">
        <v>10</v>
      </c>
      <c r="G24" s="16">
        <v>103</v>
      </c>
      <c r="H24" s="16">
        <v>13</v>
      </c>
      <c r="I24" s="16">
        <v>1</v>
      </c>
      <c r="J24" s="16">
        <v>27</v>
      </c>
      <c r="K24" s="18">
        <f>H24-B24</f>
        <v>3</v>
      </c>
      <c r="L24" s="18">
        <f>I24-C24</f>
        <v>1</v>
      </c>
      <c r="M24" s="18">
        <f>J24-D24</f>
        <v>27</v>
      </c>
      <c r="N24" s="16">
        <f>(K24*3600)+(L24*60)+M24</f>
        <v>10887</v>
      </c>
      <c r="O24" s="19">
        <f>N24/G24</f>
        <v>105.69902912621359</v>
      </c>
      <c r="P24" s="15" t="s">
        <v>29</v>
      </c>
      <c r="Q24" s="25"/>
    </row>
    <row r="25" spans="1:17" s="15" customFormat="1" ht="12.75">
      <c r="A25" s="15">
        <v>5</v>
      </c>
      <c r="B25" s="16">
        <v>10</v>
      </c>
      <c r="C25" s="16">
        <v>0</v>
      </c>
      <c r="D25" s="16">
        <v>0</v>
      </c>
      <c r="E25" s="16" t="s">
        <v>47</v>
      </c>
      <c r="F25" s="17" t="s">
        <v>10</v>
      </c>
      <c r="G25" s="16">
        <v>104</v>
      </c>
      <c r="H25" s="16">
        <v>13</v>
      </c>
      <c r="I25" s="16">
        <v>3</v>
      </c>
      <c r="J25" s="16">
        <v>20</v>
      </c>
      <c r="K25" s="18">
        <f>H25-B25</f>
        <v>3</v>
      </c>
      <c r="L25" s="18">
        <f>I25-C25</f>
        <v>3</v>
      </c>
      <c r="M25" s="18">
        <f>J25-D25</f>
        <v>20</v>
      </c>
      <c r="N25" s="16">
        <f>(K25*3600)+(L25*60)+M25</f>
        <v>11000</v>
      </c>
      <c r="O25" s="19">
        <f>N25/G25</f>
        <v>105.76923076923077</v>
      </c>
      <c r="P25" s="15" t="s">
        <v>48</v>
      </c>
      <c r="Q25" s="25"/>
    </row>
    <row r="26" spans="1:17" s="15" customFormat="1" ht="12.75">
      <c r="A26" s="15">
        <v>6</v>
      </c>
      <c r="B26" s="16">
        <v>10</v>
      </c>
      <c r="C26" s="16">
        <v>0</v>
      </c>
      <c r="D26" s="16">
        <v>0</v>
      </c>
      <c r="E26" s="16" t="s">
        <v>89</v>
      </c>
      <c r="F26" s="17" t="s">
        <v>10</v>
      </c>
      <c r="G26" s="16">
        <v>100</v>
      </c>
      <c r="H26" s="16">
        <v>12</v>
      </c>
      <c r="I26" s="16">
        <v>56</v>
      </c>
      <c r="J26" s="16">
        <v>26</v>
      </c>
      <c r="K26" s="18">
        <f>H26-B26</f>
        <v>2</v>
      </c>
      <c r="L26" s="18">
        <f>I26-C26</f>
        <v>56</v>
      </c>
      <c r="M26" s="18">
        <f>J26-D26</f>
        <v>26</v>
      </c>
      <c r="N26" s="16">
        <f>(K26*3600)+(L26*60)+M26</f>
        <v>10586</v>
      </c>
      <c r="O26" s="19">
        <f>N26/G26</f>
        <v>105.86</v>
      </c>
      <c r="P26" s="15" t="s">
        <v>90</v>
      </c>
      <c r="Q26" s="25"/>
    </row>
    <row r="27" spans="1:17" s="15" customFormat="1" ht="12.75">
      <c r="A27" s="15">
        <v>7</v>
      </c>
      <c r="B27" s="16">
        <v>10</v>
      </c>
      <c r="C27" s="16">
        <v>0</v>
      </c>
      <c r="D27" s="16">
        <v>0</v>
      </c>
      <c r="E27" s="16" t="s">
        <v>110</v>
      </c>
      <c r="F27" s="17" t="s">
        <v>10</v>
      </c>
      <c r="G27" s="16">
        <v>99</v>
      </c>
      <c r="H27" s="16">
        <v>12</v>
      </c>
      <c r="I27" s="16">
        <v>55</v>
      </c>
      <c r="J27" s="16">
        <v>57</v>
      </c>
      <c r="K27" s="18">
        <f>H27-B27</f>
        <v>2</v>
      </c>
      <c r="L27" s="18">
        <f>I27-C27</f>
        <v>55</v>
      </c>
      <c r="M27" s="18">
        <f>J27-D27</f>
        <v>57</v>
      </c>
      <c r="N27" s="16">
        <f>(K27*3600)+(L27*60)+M27</f>
        <v>10557</v>
      </c>
      <c r="O27" s="19">
        <f>N27/G27</f>
        <v>106.63636363636364</v>
      </c>
      <c r="P27" s="15" t="s">
        <v>111</v>
      </c>
      <c r="Q27" s="25"/>
    </row>
    <row r="28" spans="1:17" s="15" customFormat="1" ht="12.75">
      <c r="A28" s="15">
        <v>8</v>
      </c>
      <c r="B28" s="16">
        <v>10</v>
      </c>
      <c r="C28" s="16">
        <v>0</v>
      </c>
      <c r="D28" s="16">
        <v>0</v>
      </c>
      <c r="E28" s="16" t="s">
        <v>130</v>
      </c>
      <c r="F28" s="17" t="s">
        <v>10</v>
      </c>
      <c r="G28" s="16">
        <v>104</v>
      </c>
      <c r="H28" s="16">
        <v>13</v>
      </c>
      <c r="I28" s="16">
        <v>5</v>
      </c>
      <c r="J28" s="16">
        <v>19</v>
      </c>
      <c r="K28" s="18">
        <f>H28-B28</f>
        <v>3</v>
      </c>
      <c r="L28" s="18">
        <f>I28-C28</f>
        <v>5</v>
      </c>
      <c r="M28" s="18">
        <f>J28-D28</f>
        <v>19</v>
      </c>
      <c r="N28" s="16">
        <f>(K28*3600)+(L28*60)+M28</f>
        <v>11119</v>
      </c>
      <c r="O28" s="19">
        <f>N28/G28</f>
        <v>106.91346153846153</v>
      </c>
      <c r="P28" s="15" t="s">
        <v>131</v>
      </c>
      <c r="Q28" s="25"/>
    </row>
    <row r="29" spans="1:17" s="15" customFormat="1" ht="12.75">
      <c r="A29" s="15">
        <v>9</v>
      </c>
      <c r="B29" s="16">
        <v>10</v>
      </c>
      <c r="C29" s="16">
        <v>0</v>
      </c>
      <c r="D29" s="16">
        <v>0</v>
      </c>
      <c r="E29" s="16" t="s">
        <v>115</v>
      </c>
      <c r="F29" s="17" t="s">
        <v>10</v>
      </c>
      <c r="G29" s="16">
        <v>98</v>
      </c>
      <c r="H29" s="16">
        <v>12</v>
      </c>
      <c r="I29" s="16">
        <v>57</v>
      </c>
      <c r="J29" s="16">
        <v>3</v>
      </c>
      <c r="K29" s="18">
        <f>H29-B29</f>
        <v>2</v>
      </c>
      <c r="L29" s="18">
        <f>I29-C29</f>
        <v>57</v>
      </c>
      <c r="M29" s="18">
        <f>J29-D29</f>
        <v>3</v>
      </c>
      <c r="N29" s="16">
        <f>(K29*3600)+(L29*60)+M29</f>
        <v>10623</v>
      </c>
      <c r="O29" s="19">
        <f>N29/G29</f>
        <v>108.39795918367346</v>
      </c>
      <c r="P29" s="15" t="s">
        <v>23</v>
      </c>
      <c r="Q29" s="25"/>
    </row>
    <row r="30" spans="1:17" s="15" customFormat="1" ht="12.75">
      <c r="A30" s="15">
        <v>10</v>
      </c>
      <c r="B30" s="16">
        <v>10</v>
      </c>
      <c r="C30" s="16">
        <v>0</v>
      </c>
      <c r="D30" s="16">
        <v>0</v>
      </c>
      <c r="E30" s="16" t="s">
        <v>112</v>
      </c>
      <c r="F30" s="17" t="s">
        <v>10</v>
      </c>
      <c r="G30" s="16">
        <v>97</v>
      </c>
      <c r="H30" s="16">
        <v>12</v>
      </c>
      <c r="I30" s="16">
        <v>55</v>
      </c>
      <c r="J30" s="16">
        <v>19</v>
      </c>
      <c r="K30" s="18">
        <f>H30-B30</f>
        <v>2</v>
      </c>
      <c r="L30" s="18">
        <f>I30-C30</f>
        <v>55</v>
      </c>
      <c r="M30" s="18">
        <f>J30-D30</f>
        <v>19</v>
      </c>
      <c r="N30" s="16">
        <f>(K30*3600)+(L30*60)+M30</f>
        <v>10519</v>
      </c>
      <c r="O30" s="19">
        <f>N30/G30</f>
        <v>108.44329896907216</v>
      </c>
      <c r="P30" s="15" t="s">
        <v>113</v>
      </c>
      <c r="Q30" s="25"/>
    </row>
    <row r="31" spans="1:17" s="15" customFormat="1" ht="12.75">
      <c r="A31" s="15">
        <v>11</v>
      </c>
      <c r="B31" s="16">
        <v>10</v>
      </c>
      <c r="C31" s="16">
        <v>0</v>
      </c>
      <c r="D31" s="16">
        <v>0</v>
      </c>
      <c r="E31" s="16" t="s">
        <v>106</v>
      </c>
      <c r="F31" s="17" t="s">
        <v>10</v>
      </c>
      <c r="G31" s="16">
        <v>101</v>
      </c>
      <c r="H31" s="16">
        <v>13</v>
      </c>
      <c r="I31" s="16">
        <v>2</v>
      </c>
      <c r="J31" s="16">
        <v>37</v>
      </c>
      <c r="K31" s="18">
        <f>H31-B31</f>
        <v>3</v>
      </c>
      <c r="L31" s="18">
        <f>I31-C31</f>
        <v>2</v>
      </c>
      <c r="M31" s="18">
        <f>J31-D31</f>
        <v>37</v>
      </c>
      <c r="N31" s="16">
        <f>(K31*3600)+(L31*60)+M31</f>
        <v>10957</v>
      </c>
      <c r="O31" s="19">
        <f>N31/G31</f>
        <v>108.48514851485149</v>
      </c>
      <c r="P31" s="15" t="s">
        <v>107</v>
      </c>
      <c r="Q31" s="25"/>
    </row>
    <row r="32" spans="1:17" s="15" customFormat="1" ht="12.75">
      <c r="A32" s="15">
        <v>12</v>
      </c>
      <c r="B32" s="16">
        <v>10</v>
      </c>
      <c r="C32" s="16">
        <v>0</v>
      </c>
      <c r="D32" s="16">
        <v>0</v>
      </c>
      <c r="E32" s="16" t="s">
        <v>41</v>
      </c>
      <c r="F32" s="17" t="s">
        <v>10</v>
      </c>
      <c r="G32" s="16">
        <v>99</v>
      </c>
      <c r="H32" s="16">
        <v>12</v>
      </c>
      <c r="I32" s="16">
        <v>59</v>
      </c>
      <c r="J32" s="16">
        <v>45</v>
      </c>
      <c r="K32" s="18">
        <f>H32-B32</f>
        <v>2</v>
      </c>
      <c r="L32" s="18">
        <f>I32-C32</f>
        <v>59</v>
      </c>
      <c r="M32" s="18">
        <f>J32-D32</f>
        <v>45</v>
      </c>
      <c r="N32" s="16">
        <f>(K32*3600)+(L32*60)+M32</f>
        <v>10785</v>
      </c>
      <c r="O32" s="19">
        <f>N32/G32</f>
        <v>108.93939393939394</v>
      </c>
      <c r="P32" s="15" t="s">
        <v>53</v>
      </c>
      <c r="Q32" s="25"/>
    </row>
    <row r="33" spans="1:17" s="15" customFormat="1" ht="12.75">
      <c r="A33" s="15">
        <v>13</v>
      </c>
      <c r="B33" s="16">
        <v>10</v>
      </c>
      <c r="C33" s="16">
        <v>0</v>
      </c>
      <c r="D33" s="16">
        <v>0</v>
      </c>
      <c r="E33" s="16" t="s">
        <v>133</v>
      </c>
      <c r="F33" s="17" t="s">
        <v>10</v>
      </c>
      <c r="G33" s="16">
        <v>101</v>
      </c>
      <c r="H33" s="16">
        <v>13</v>
      </c>
      <c r="I33" s="16">
        <v>4</v>
      </c>
      <c r="J33" s="16">
        <v>18</v>
      </c>
      <c r="K33" s="18">
        <f>H33-B33</f>
        <v>3</v>
      </c>
      <c r="L33" s="18">
        <f>I33-C33</f>
        <v>4</v>
      </c>
      <c r="M33" s="18">
        <f>J33-D33</f>
        <v>18</v>
      </c>
      <c r="N33" s="16">
        <f>(K33*3600)+(L33*60)+M33</f>
        <v>11058</v>
      </c>
      <c r="O33" s="19">
        <f>N33/G33</f>
        <v>109.48514851485149</v>
      </c>
      <c r="P33" s="15" t="s">
        <v>114</v>
      </c>
      <c r="Q33" s="25"/>
    </row>
    <row r="34" spans="1:17" s="15" customFormat="1" ht="12.75">
      <c r="A34" s="15">
        <v>14</v>
      </c>
      <c r="B34" s="16">
        <v>10</v>
      </c>
      <c r="C34" s="16">
        <v>0</v>
      </c>
      <c r="D34" s="16">
        <v>0</v>
      </c>
      <c r="E34" s="16" t="s">
        <v>49</v>
      </c>
      <c r="F34" s="17" t="s">
        <v>11</v>
      </c>
      <c r="G34" s="16">
        <v>96</v>
      </c>
      <c r="H34" s="16">
        <v>12</v>
      </c>
      <c r="I34" s="16">
        <v>58</v>
      </c>
      <c r="J34" s="16">
        <v>10</v>
      </c>
      <c r="K34" s="18">
        <f>H34-B34</f>
        <v>2</v>
      </c>
      <c r="L34" s="18">
        <f>I34-C34</f>
        <v>58</v>
      </c>
      <c r="M34" s="18">
        <f>J34-D34</f>
        <v>10</v>
      </c>
      <c r="N34" s="16">
        <f>(K34*3600)+(L34*60)+M34</f>
        <v>10690</v>
      </c>
      <c r="O34" s="19">
        <f>N34/G34</f>
        <v>111.35416666666667</v>
      </c>
      <c r="P34" s="15" t="s">
        <v>50</v>
      </c>
      <c r="Q34" s="22"/>
    </row>
    <row r="35" spans="1:17" s="15" customFormat="1" ht="12.75">
      <c r="A35" s="15">
        <v>15</v>
      </c>
      <c r="B35" s="16">
        <v>10</v>
      </c>
      <c r="C35" s="16">
        <v>0</v>
      </c>
      <c r="D35" s="16">
        <v>0</v>
      </c>
      <c r="E35" s="16" t="s">
        <v>102</v>
      </c>
      <c r="F35" s="17" t="s">
        <v>10</v>
      </c>
      <c r="G35" s="16">
        <v>97</v>
      </c>
      <c r="H35" s="16">
        <v>13</v>
      </c>
      <c r="I35" s="16">
        <v>0</v>
      </c>
      <c r="J35" s="16">
        <v>39</v>
      </c>
      <c r="K35" s="18">
        <f>H35-B35</f>
        <v>3</v>
      </c>
      <c r="L35" s="18">
        <f>I35-C35</f>
        <v>0</v>
      </c>
      <c r="M35" s="18">
        <f>J35-D35</f>
        <v>39</v>
      </c>
      <c r="N35" s="16">
        <f>(K35*3600)+(L35*60)+M35</f>
        <v>10839</v>
      </c>
      <c r="O35" s="19">
        <f>N35/G35</f>
        <v>111.74226804123711</v>
      </c>
      <c r="P35" s="15" t="s">
        <v>103</v>
      </c>
      <c r="Q35" s="25"/>
    </row>
    <row r="36" spans="1:17" s="15" customFormat="1" ht="12.75">
      <c r="A36" s="15">
        <v>16</v>
      </c>
      <c r="B36" s="16">
        <v>10</v>
      </c>
      <c r="C36" s="16">
        <v>0</v>
      </c>
      <c r="D36" s="16">
        <v>0</v>
      </c>
      <c r="E36" s="16" t="s">
        <v>104</v>
      </c>
      <c r="F36" s="17" t="s">
        <v>10</v>
      </c>
      <c r="G36" s="16">
        <v>103</v>
      </c>
      <c r="H36" s="16">
        <v>13</v>
      </c>
      <c r="I36" s="16">
        <v>18</v>
      </c>
      <c r="J36" s="16">
        <v>15</v>
      </c>
      <c r="K36" s="18">
        <f>H36-B36</f>
        <v>3</v>
      </c>
      <c r="L36" s="18">
        <f>I36-C36</f>
        <v>18</v>
      </c>
      <c r="M36" s="18">
        <f>J36-D36</f>
        <v>15</v>
      </c>
      <c r="N36" s="16">
        <f>(K36*3600)+(L36*60)+M36</f>
        <v>11895</v>
      </c>
      <c r="O36" s="19">
        <f>N36/G36</f>
        <v>115.48543689320388</v>
      </c>
      <c r="P36" s="15" t="s">
        <v>105</v>
      </c>
      <c r="Q36" s="25"/>
    </row>
    <row r="37" spans="1:17" s="9" customFormat="1" ht="18">
      <c r="A37" s="14" t="s">
        <v>12</v>
      </c>
      <c r="B37" s="14"/>
      <c r="C37" s="14"/>
      <c r="F37" s="13"/>
      <c r="H37" s="28"/>
      <c r="I37" s="28"/>
      <c r="J37" s="28"/>
      <c r="K37" s="29"/>
      <c r="L37" s="29"/>
      <c r="M37" s="29"/>
      <c r="O37" s="11"/>
      <c r="Q37" s="23"/>
    </row>
    <row r="38" spans="1:17" s="5" customFormat="1" ht="12.75">
      <c r="A38" s="5" t="s">
        <v>15</v>
      </c>
      <c r="B38" s="26" t="s">
        <v>0</v>
      </c>
      <c r="C38" s="26"/>
      <c r="D38" s="26"/>
      <c r="E38" s="5" t="s">
        <v>1</v>
      </c>
      <c r="F38" s="12" t="s">
        <v>2</v>
      </c>
      <c r="G38" s="5" t="s">
        <v>3</v>
      </c>
      <c r="H38" s="26" t="s">
        <v>4</v>
      </c>
      <c r="I38" s="26"/>
      <c r="J38" s="26"/>
      <c r="K38" s="27" t="s">
        <v>5</v>
      </c>
      <c r="L38" s="27"/>
      <c r="M38" s="27"/>
      <c r="N38" s="5" t="s">
        <v>6</v>
      </c>
      <c r="O38" s="6" t="s">
        <v>7</v>
      </c>
      <c r="P38" s="5" t="s">
        <v>8</v>
      </c>
      <c r="Q38" s="24"/>
    </row>
    <row r="39" spans="1:17" s="15" customFormat="1" ht="12.75">
      <c r="A39" s="15">
        <v>1</v>
      </c>
      <c r="B39" s="16">
        <v>10</v>
      </c>
      <c r="C39" s="16">
        <v>0</v>
      </c>
      <c r="D39" s="16">
        <v>0</v>
      </c>
      <c r="E39" s="16" t="s">
        <v>55</v>
      </c>
      <c r="F39" s="17" t="s">
        <v>9</v>
      </c>
      <c r="G39" s="16">
        <v>114</v>
      </c>
      <c r="H39" s="16">
        <v>12</v>
      </c>
      <c r="I39" s="16">
        <v>26</v>
      </c>
      <c r="J39" s="16">
        <v>47</v>
      </c>
      <c r="K39" s="18">
        <f>H39-B39</f>
        <v>2</v>
      </c>
      <c r="L39" s="18">
        <f>I39-C39</f>
        <v>26</v>
      </c>
      <c r="M39" s="18">
        <f>J39-D39</f>
        <v>47</v>
      </c>
      <c r="N39" s="16">
        <f>(K39*3600)+(L39*60)+M39</f>
        <v>8807</v>
      </c>
      <c r="O39" s="19">
        <f>N39/G39</f>
        <v>77.25438596491227</v>
      </c>
      <c r="P39" s="15" t="s">
        <v>56</v>
      </c>
      <c r="Q39" s="25"/>
    </row>
    <row r="40" spans="1:17" s="30" customFormat="1" ht="12.75">
      <c r="A40" s="15">
        <v>2</v>
      </c>
      <c r="B40" s="16">
        <v>10</v>
      </c>
      <c r="C40" s="16">
        <v>0</v>
      </c>
      <c r="D40" s="16">
        <v>0</v>
      </c>
      <c r="E40" s="16" t="s">
        <v>51</v>
      </c>
      <c r="F40" s="17" t="s">
        <v>9</v>
      </c>
      <c r="G40" s="16">
        <v>111</v>
      </c>
      <c r="H40" s="16">
        <v>12</v>
      </c>
      <c r="I40" s="16">
        <v>24</v>
      </c>
      <c r="J40" s="16">
        <v>50</v>
      </c>
      <c r="K40" s="18">
        <f>H40-B40</f>
        <v>2</v>
      </c>
      <c r="L40" s="18">
        <f>I40-C40</f>
        <v>24</v>
      </c>
      <c r="M40" s="18">
        <f>J40-D40</f>
        <v>50</v>
      </c>
      <c r="N40" s="16">
        <f>(K40*3600)+(L40*60)+M40</f>
        <v>8690</v>
      </c>
      <c r="O40" s="19">
        <f>N40/G40</f>
        <v>78.28828828828829</v>
      </c>
      <c r="P40" s="15" t="s">
        <v>52</v>
      </c>
      <c r="Q40" s="25"/>
    </row>
    <row r="41" spans="1:17" s="15" customFormat="1" ht="12.75">
      <c r="A41" s="15">
        <v>3</v>
      </c>
      <c r="B41" s="16">
        <v>10</v>
      </c>
      <c r="C41" s="16">
        <v>0</v>
      </c>
      <c r="D41" s="16">
        <v>0</v>
      </c>
      <c r="E41" s="16" t="s">
        <v>24</v>
      </c>
      <c r="F41" s="17" t="s">
        <v>9</v>
      </c>
      <c r="G41" s="16">
        <v>123</v>
      </c>
      <c r="H41" s="16">
        <v>12</v>
      </c>
      <c r="I41" s="16">
        <v>42</v>
      </c>
      <c r="J41" s="16">
        <v>26</v>
      </c>
      <c r="K41" s="18">
        <f>H41-B41</f>
        <v>2</v>
      </c>
      <c r="L41" s="18">
        <f>I41-C41</f>
        <v>42</v>
      </c>
      <c r="M41" s="18">
        <f>J41-D41</f>
        <v>26</v>
      </c>
      <c r="N41" s="16">
        <f>(K41*3600)+(L41*60)+M41</f>
        <v>9746</v>
      </c>
      <c r="O41" s="19">
        <f>N41/G41</f>
        <v>79.23577235772358</v>
      </c>
      <c r="P41" s="15" t="s">
        <v>25</v>
      </c>
      <c r="Q41" s="25"/>
    </row>
    <row r="42" spans="1:17" s="15" customFormat="1" ht="12.75">
      <c r="A42" s="15">
        <v>4</v>
      </c>
      <c r="B42" s="16">
        <v>10</v>
      </c>
      <c r="C42" s="16">
        <v>0</v>
      </c>
      <c r="D42" s="16">
        <v>0</v>
      </c>
      <c r="E42" s="16" t="s">
        <v>58</v>
      </c>
      <c r="F42" s="17" t="s">
        <v>9</v>
      </c>
      <c r="G42" s="16">
        <v>114</v>
      </c>
      <c r="H42" s="16">
        <v>12</v>
      </c>
      <c r="I42" s="16">
        <v>31</v>
      </c>
      <c r="J42" s="16">
        <v>8</v>
      </c>
      <c r="K42" s="18">
        <f>H42-B42</f>
        <v>2</v>
      </c>
      <c r="L42" s="18">
        <f>I42-C42</f>
        <v>31</v>
      </c>
      <c r="M42" s="18">
        <f>J42-D42</f>
        <v>8</v>
      </c>
      <c r="N42" s="16">
        <f>(K42*3600)+(L42*60)+M42</f>
        <v>9068</v>
      </c>
      <c r="O42" s="19">
        <f>N42/G42</f>
        <v>79.54385964912281</v>
      </c>
      <c r="P42" s="15" t="s">
        <v>59</v>
      </c>
      <c r="Q42" s="25"/>
    </row>
    <row r="43" spans="1:17" s="15" customFormat="1" ht="12.75">
      <c r="A43" s="15">
        <v>5</v>
      </c>
      <c r="B43" s="16">
        <v>10</v>
      </c>
      <c r="C43" s="16">
        <v>0</v>
      </c>
      <c r="D43" s="16">
        <v>0</v>
      </c>
      <c r="E43" s="16" t="s">
        <v>61</v>
      </c>
      <c r="F43" s="17" t="s">
        <v>9</v>
      </c>
      <c r="G43" s="16">
        <v>113</v>
      </c>
      <c r="H43" s="16">
        <v>12</v>
      </c>
      <c r="I43" s="16">
        <v>35</v>
      </c>
      <c r="J43" s="16">
        <v>17</v>
      </c>
      <c r="K43" s="18">
        <f>H43-B43</f>
        <v>2</v>
      </c>
      <c r="L43" s="18">
        <f>I43-C43</f>
        <v>35</v>
      </c>
      <c r="M43" s="18">
        <f>J43-D43</f>
        <v>17</v>
      </c>
      <c r="N43" s="16">
        <f>(K43*3600)+(L43*60)+M43</f>
        <v>9317</v>
      </c>
      <c r="O43" s="19">
        <f>N43/G43</f>
        <v>82.45132743362832</v>
      </c>
      <c r="P43" s="15" t="s">
        <v>62</v>
      </c>
      <c r="Q43" s="25"/>
    </row>
    <row r="44" spans="1:17" s="15" customFormat="1" ht="12.75">
      <c r="A44" s="15">
        <v>6</v>
      </c>
      <c r="B44" s="16">
        <v>10</v>
      </c>
      <c r="C44" s="16">
        <v>0</v>
      </c>
      <c r="D44" s="16">
        <v>0</v>
      </c>
      <c r="E44" s="16" t="s">
        <v>84</v>
      </c>
      <c r="F44" s="17" t="s">
        <v>9</v>
      </c>
      <c r="G44" s="16">
        <v>105</v>
      </c>
      <c r="H44" s="16">
        <v>12</v>
      </c>
      <c r="I44" s="16">
        <v>25</v>
      </c>
      <c r="J44" s="16">
        <v>24</v>
      </c>
      <c r="K44" s="18">
        <f>H44-B44</f>
        <v>2</v>
      </c>
      <c r="L44" s="18">
        <f>I44-C44</f>
        <v>25</v>
      </c>
      <c r="M44" s="18">
        <f>J44-D44</f>
        <v>24</v>
      </c>
      <c r="N44" s="16">
        <f>(K44*3600)+(L44*60)+M44</f>
        <v>8724</v>
      </c>
      <c r="O44" s="19">
        <f>N44/G44</f>
        <v>83.08571428571429</v>
      </c>
      <c r="P44" s="15" t="s">
        <v>17</v>
      </c>
      <c r="Q44" s="25"/>
    </row>
    <row r="45" spans="1:17" s="15" customFormat="1" ht="12.75">
      <c r="A45" s="15">
        <v>7</v>
      </c>
      <c r="B45" s="16">
        <v>10</v>
      </c>
      <c r="C45" s="16">
        <v>0</v>
      </c>
      <c r="D45" s="16">
        <v>0</v>
      </c>
      <c r="E45" s="16" t="s">
        <v>80</v>
      </c>
      <c r="F45" s="17" t="s">
        <v>9</v>
      </c>
      <c r="G45" s="16">
        <v>115</v>
      </c>
      <c r="H45" s="16">
        <v>12</v>
      </c>
      <c r="I45" s="16">
        <v>39</v>
      </c>
      <c r="J45" s="16">
        <v>48</v>
      </c>
      <c r="K45" s="18">
        <f>H45-B45</f>
        <v>2</v>
      </c>
      <c r="L45" s="18">
        <f>I45-C45</f>
        <v>39</v>
      </c>
      <c r="M45" s="18">
        <f>J45-D45</f>
        <v>48</v>
      </c>
      <c r="N45" s="16">
        <f>(K45*3600)+(L45*60)+M45</f>
        <v>9588</v>
      </c>
      <c r="O45" s="19">
        <f>N45/G45</f>
        <v>83.37391304347825</v>
      </c>
      <c r="P45" s="15" t="s">
        <v>81</v>
      </c>
      <c r="Q45" s="25"/>
    </row>
    <row r="46" spans="1:17" s="15" customFormat="1" ht="12.75">
      <c r="A46" s="15">
        <v>8</v>
      </c>
      <c r="B46" s="16">
        <v>10</v>
      </c>
      <c r="C46" s="16">
        <v>0</v>
      </c>
      <c r="D46" s="16">
        <v>0</v>
      </c>
      <c r="E46" s="16" t="s">
        <v>42</v>
      </c>
      <c r="F46" s="17" t="s">
        <v>9</v>
      </c>
      <c r="G46" s="16">
        <v>110</v>
      </c>
      <c r="H46" s="16">
        <v>12</v>
      </c>
      <c r="I46" s="16">
        <v>37</v>
      </c>
      <c r="J46" s="16">
        <v>3</v>
      </c>
      <c r="K46" s="18">
        <f>H46-B46</f>
        <v>2</v>
      </c>
      <c r="L46" s="18">
        <f>I46-C46</f>
        <v>37</v>
      </c>
      <c r="M46" s="18">
        <f>J46-D46</f>
        <v>3</v>
      </c>
      <c r="N46" s="16">
        <f>(K46*3600)+(L46*60)+M46</f>
        <v>9423</v>
      </c>
      <c r="O46" s="19">
        <f>N46/G46</f>
        <v>85.66363636363636</v>
      </c>
      <c r="P46" s="15" t="s">
        <v>43</v>
      </c>
      <c r="Q46" s="25"/>
    </row>
    <row r="47" spans="1:17" s="15" customFormat="1" ht="12.75">
      <c r="A47" s="15">
        <v>9</v>
      </c>
      <c r="B47" s="16">
        <v>10</v>
      </c>
      <c r="C47" s="16">
        <v>0</v>
      </c>
      <c r="D47" s="16">
        <v>0</v>
      </c>
      <c r="E47" s="16" t="s">
        <v>78</v>
      </c>
      <c r="F47" s="17" t="s">
        <v>9</v>
      </c>
      <c r="G47" s="16">
        <v>110</v>
      </c>
      <c r="H47" s="16">
        <v>12</v>
      </c>
      <c r="I47" s="16">
        <v>38</v>
      </c>
      <c r="J47" s="16">
        <v>5</v>
      </c>
      <c r="K47" s="18">
        <f>H47-B47</f>
        <v>2</v>
      </c>
      <c r="L47" s="18">
        <f>I47-C47</f>
        <v>38</v>
      </c>
      <c r="M47" s="18">
        <f>J47-D47</f>
        <v>5</v>
      </c>
      <c r="N47" s="16">
        <f>(K47*3600)+(L47*60)+M47</f>
        <v>9485</v>
      </c>
      <c r="O47" s="19">
        <f>N47/G47</f>
        <v>86.22727272727273</v>
      </c>
      <c r="P47" s="15" t="s">
        <v>79</v>
      </c>
      <c r="Q47" s="25"/>
    </row>
    <row r="48" spans="1:17" s="15" customFormat="1" ht="12.75">
      <c r="A48" s="15">
        <v>10</v>
      </c>
      <c r="B48" s="16">
        <v>10</v>
      </c>
      <c r="C48" s="16">
        <v>0</v>
      </c>
      <c r="D48" s="16">
        <v>0</v>
      </c>
      <c r="E48" s="16" t="s">
        <v>20</v>
      </c>
      <c r="F48" s="17" t="s">
        <v>9</v>
      </c>
      <c r="G48" s="16">
        <v>108</v>
      </c>
      <c r="H48" s="16">
        <v>12</v>
      </c>
      <c r="I48" s="16">
        <v>36</v>
      </c>
      <c r="J48" s="16">
        <v>28</v>
      </c>
      <c r="K48" s="18">
        <f>H48-B48</f>
        <v>2</v>
      </c>
      <c r="L48" s="18">
        <f>I48-C48</f>
        <v>36</v>
      </c>
      <c r="M48" s="18">
        <f>J48-D48</f>
        <v>28</v>
      </c>
      <c r="N48" s="16">
        <f>(K48*3600)+(L48*60)+M48</f>
        <v>9388</v>
      </c>
      <c r="O48" s="19">
        <f>N48/G48</f>
        <v>86.92592592592592</v>
      </c>
      <c r="P48" s="15" t="s">
        <v>30</v>
      </c>
      <c r="Q48" s="25"/>
    </row>
    <row r="49" spans="1:17" s="30" customFormat="1" ht="12.75">
      <c r="A49" s="15">
        <v>11</v>
      </c>
      <c r="B49" s="16">
        <v>10</v>
      </c>
      <c r="C49" s="16">
        <v>0</v>
      </c>
      <c r="D49" s="16">
        <v>0</v>
      </c>
      <c r="E49" s="16" t="s">
        <v>18</v>
      </c>
      <c r="F49" s="17" t="s">
        <v>9</v>
      </c>
      <c r="G49" s="16">
        <v>108</v>
      </c>
      <c r="H49" s="16">
        <v>12</v>
      </c>
      <c r="I49" s="16">
        <v>39</v>
      </c>
      <c r="J49" s="16">
        <v>35</v>
      </c>
      <c r="K49" s="18">
        <f>H49-B49</f>
        <v>2</v>
      </c>
      <c r="L49" s="18">
        <f>I49-C49</f>
        <v>39</v>
      </c>
      <c r="M49" s="18">
        <f>J49-D49</f>
        <v>35</v>
      </c>
      <c r="N49" s="16">
        <f>(K49*3600)+(L49*60)+M49</f>
        <v>9575</v>
      </c>
      <c r="O49" s="19">
        <f>N49/G49</f>
        <v>88.6574074074074</v>
      </c>
      <c r="P49" s="15" t="s">
        <v>60</v>
      </c>
      <c r="Q49" s="25"/>
    </row>
    <row r="50" spans="1:17" s="15" customFormat="1" ht="12.75">
      <c r="A50" s="15">
        <v>12</v>
      </c>
      <c r="B50" s="16">
        <v>10</v>
      </c>
      <c r="C50" s="16">
        <v>0</v>
      </c>
      <c r="D50" s="16">
        <v>0</v>
      </c>
      <c r="E50" s="16" t="s">
        <v>100</v>
      </c>
      <c r="F50" s="17" t="s">
        <v>9</v>
      </c>
      <c r="G50" s="16">
        <v>107</v>
      </c>
      <c r="H50" s="16">
        <v>12</v>
      </c>
      <c r="I50" s="16">
        <v>39</v>
      </c>
      <c r="J50" s="16">
        <v>48</v>
      </c>
      <c r="K50" s="18">
        <f>H50-B50</f>
        <v>2</v>
      </c>
      <c r="L50" s="18">
        <f>I50-C50</f>
        <v>39</v>
      </c>
      <c r="M50" s="18">
        <f>J50-D50</f>
        <v>48</v>
      </c>
      <c r="N50" s="16">
        <f>(K50*3600)+(L50*60)+M50</f>
        <v>9588</v>
      </c>
      <c r="O50" s="19">
        <f>N50/G50</f>
        <v>89.60747663551402</v>
      </c>
      <c r="P50" s="15" t="s">
        <v>101</v>
      </c>
      <c r="Q50" s="25"/>
    </row>
    <row r="51" spans="1:17" s="15" customFormat="1" ht="12.75">
      <c r="A51" s="15">
        <v>13</v>
      </c>
      <c r="B51" s="16">
        <v>10</v>
      </c>
      <c r="C51" s="16">
        <v>0</v>
      </c>
      <c r="D51" s="16">
        <v>0</v>
      </c>
      <c r="E51" s="16" t="s">
        <v>64</v>
      </c>
      <c r="F51" s="17" t="s">
        <v>9</v>
      </c>
      <c r="G51" s="16">
        <v>111</v>
      </c>
      <c r="H51" s="16">
        <v>12</v>
      </c>
      <c r="I51" s="16">
        <v>47</v>
      </c>
      <c r="J51" s="16">
        <v>27</v>
      </c>
      <c r="K51" s="18">
        <f>H51-B51</f>
        <v>2</v>
      </c>
      <c r="L51" s="18">
        <f>I51-C51</f>
        <v>47</v>
      </c>
      <c r="M51" s="18">
        <f>J51-D51</f>
        <v>27</v>
      </c>
      <c r="N51" s="16">
        <f>(K51*3600)+(L51*60)+M51</f>
        <v>10047</v>
      </c>
      <c r="O51" s="19">
        <f>N51/G51</f>
        <v>90.51351351351352</v>
      </c>
      <c r="P51" s="15" t="s">
        <v>65</v>
      </c>
      <c r="Q51" s="25"/>
    </row>
    <row r="52" spans="1:17" s="15" customFormat="1" ht="12.75">
      <c r="A52" s="15">
        <v>14</v>
      </c>
      <c r="B52" s="16">
        <v>10</v>
      </c>
      <c r="C52" s="16">
        <v>0</v>
      </c>
      <c r="D52" s="16">
        <v>0</v>
      </c>
      <c r="E52" s="16" t="s">
        <v>68</v>
      </c>
      <c r="F52" s="17" t="s">
        <v>9</v>
      </c>
      <c r="G52" s="16">
        <v>109</v>
      </c>
      <c r="H52" s="16">
        <v>12</v>
      </c>
      <c r="I52" s="16">
        <v>44</v>
      </c>
      <c r="J52" s="16">
        <v>30</v>
      </c>
      <c r="K52" s="18">
        <f>H52-B52</f>
        <v>2</v>
      </c>
      <c r="L52" s="18">
        <f>I52-C52</f>
        <v>44</v>
      </c>
      <c r="M52" s="18">
        <f>J52-D52</f>
        <v>30</v>
      </c>
      <c r="N52" s="16">
        <f>(K52*3600)+(L52*60)+M52</f>
        <v>9870</v>
      </c>
      <c r="O52" s="19">
        <f>N52/G52</f>
        <v>90.55045871559633</v>
      </c>
      <c r="P52" s="15" t="s">
        <v>69</v>
      </c>
      <c r="Q52" s="25"/>
    </row>
    <row r="53" spans="1:17" s="15" customFormat="1" ht="12.75">
      <c r="A53" s="15">
        <v>15</v>
      </c>
      <c r="B53" s="16">
        <v>10</v>
      </c>
      <c r="C53" s="16">
        <v>0</v>
      </c>
      <c r="D53" s="16">
        <v>0</v>
      </c>
      <c r="E53" s="16" t="s">
        <v>70</v>
      </c>
      <c r="F53" s="17" t="s">
        <v>9</v>
      </c>
      <c r="G53" s="16">
        <v>113</v>
      </c>
      <c r="H53" s="16">
        <v>12</v>
      </c>
      <c r="I53" s="16">
        <v>52</v>
      </c>
      <c r="J53" s="16">
        <v>0</v>
      </c>
      <c r="K53" s="18">
        <f>H53-B53</f>
        <v>2</v>
      </c>
      <c r="L53" s="18">
        <f>I53-C53</f>
        <v>52</v>
      </c>
      <c r="M53" s="18">
        <f>J53-D53</f>
        <v>0</v>
      </c>
      <c r="N53" s="16">
        <f>(K53*3600)+(L53*60)+M53</f>
        <v>10320</v>
      </c>
      <c r="O53" s="19">
        <f>N53/G53</f>
        <v>91.32743362831859</v>
      </c>
      <c r="P53" s="15" t="s">
        <v>71</v>
      </c>
      <c r="Q53" s="25"/>
    </row>
    <row r="54" spans="1:17" s="15" customFormat="1" ht="12.75">
      <c r="A54" s="15">
        <v>16</v>
      </c>
      <c r="B54" s="16">
        <v>10</v>
      </c>
      <c r="C54" s="16">
        <v>0</v>
      </c>
      <c r="D54" s="16">
        <v>0</v>
      </c>
      <c r="E54" s="16" t="s">
        <v>74</v>
      </c>
      <c r="F54" s="17" t="s">
        <v>9</v>
      </c>
      <c r="G54" s="16">
        <v>114</v>
      </c>
      <c r="H54" s="16">
        <v>12</v>
      </c>
      <c r="I54" s="16">
        <v>53</v>
      </c>
      <c r="J54" s="16">
        <v>38</v>
      </c>
      <c r="K54" s="18">
        <f>H54-B54</f>
        <v>2</v>
      </c>
      <c r="L54" s="18">
        <f>I54-C54</f>
        <v>53</v>
      </c>
      <c r="M54" s="18">
        <f>J54-D54</f>
        <v>38</v>
      </c>
      <c r="N54" s="16">
        <f>(K54*3600)+(L54*60)+M54</f>
        <v>10418</v>
      </c>
      <c r="O54" s="19">
        <f>N54/G54</f>
        <v>91.3859649122807</v>
      </c>
      <c r="P54" s="15" t="s">
        <v>75</v>
      </c>
      <c r="Q54" s="25"/>
    </row>
    <row r="55" spans="1:17" s="15" customFormat="1" ht="12.75">
      <c r="A55" s="15">
        <v>17</v>
      </c>
      <c r="B55" s="16">
        <v>10</v>
      </c>
      <c r="C55" s="16">
        <v>0</v>
      </c>
      <c r="D55" s="16">
        <v>0</v>
      </c>
      <c r="E55" s="16" t="s">
        <v>66</v>
      </c>
      <c r="F55" s="17" t="s">
        <v>9</v>
      </c>
      <c r="G55" s="16">
        <v>111</v>
      </c>
      <c r="H55" s="16">
        <v>12</v>
      </c>
      <c r="I55" s="16">
        <v>49</v>
      </c>
      <c r="J55" s="16">
        <v>34</v>
      </c>
      <c r="K55" s="18">
        <f>H55-B55</f>
        <v>2</v>
      </c>
      <c r="L55" s="18">
        <f>I55-C55</f>
        <v>49</v>
      </c>
      <c r="M55" s="18">
        <f>J55-D55</f>
        <v>34</v>
      </c>
      <c r="N55" s="16">
        <f>(K55*3600)+(L55*60)+M55</f>
        <v>10174</v>
      </c>
      <c r="O55" s="19">
        <f>N55/G55</f>
        <v>91.65765765765765</v>
      </c>
      <c r="P55" s="15" t="s">
        <v>67</v>
      </c>
      <c r="Q55" s="25"/>
    </row>
    <row r="56" spans="1:17" s="30" customFormat="1" ht="12.75">
      <c r="A56" s="15">
        <v>18</v>
      </c>
      <c r="B56" s="16">
        <v>10</v>
      </c>
      <c r="C56" s="16">
        <v>0</v>
      </c>
      <c r="D56" s="16">
        <v>0</v>
      </c>
      <c r="E56" s="16" t="s">
        <v>57</v>
      </c>
      <c r="F56" s="17" t="s">
        <v>9</v>
      </c>
      <c r="G56" s="16">
        <v>107</v>
      </c>
      <c r="H56" s="16">
        <v>12</v>
      </c>
      <c r="I56" s="16">
        <v>45</v>
      </c>
      <c r="J56" s="16">
        <v>30</v>
      </c>
      <c r="K56" s="18">
        <f>H56-B56</f>
        <v>2</v>
      </c>
      <c r="L56" s="18">
        <f>I56-C56</f>
        <v>45</v>
      </c>
      <c r="M56" s="18">
        <f>J56-D56</f>
        <v>30</v>
      </c>
      <c r="N56" s="16">
        <f>(K56*3600)+(L56*60)+M56</f>
        <v>9930</v>
      </c>
      <c r="O56" s="19">
        <f>N56/G56</f>
        <v>92.80373831775701</v>
      </c>
      <c r="P56" s="15" t="s">
        <v>39</v>
      </c>
      <c r="Q56" s="25"/>
    </row>
    <row r="57" spans="1:17" s="15" customFormat="1" ht="12.75">
      <c r="A57" s="15">
        <v>19</v>
      </c>
      <c r="B57" s="16">
        <v>10</v>
      </c>
      <c r="C57" s="16">
        <v>0</v>
      </c>
      <c r="D57" s="16">
        <v>0</v>
      </c>
      <c r="E57" s="16" t="s">
        <v>21</v>
      </c>
      <c r="F57" s="17" t="s">
        <v>9</v>
      </c>
      <c r="G57" s="16">
        <v>113</v>
      </c>
      <c r="H57" s="16">
        <v>12</v>
      </c>
      <c r="I57" s="16">
        <v>55</v>
      </c>
      <c r="J57" s="16">
        <v>10</v>
      </c>
      <c r="K57" s="18">
        <f>H57-B57</f>
        <v>2</v>
      </c>
      <c r="L57" s="18">
        <f>I57-C57</f>
        <v>55</v>
      </c>
      <c r="M57" s="18">
        <f>J57-D57</f>
        <v>10</v>
      </c>
      <c r="N57" s="16">
        <f>(K57*3600)+(L57*60)+M57</f>
        <v>10510</v>
      </c>
      <c r="O57" s="19">
        <f>N57/G57</f>
        <v>93.00884955752213</v>
      </c>
      <c r="P57" s="15" t="s">
        <v>22</v>
      </c>
      <c r="Q57" s="25"/>
    </row>
    <row r="58" spans="1:17" s="15" customFormat="1" ht="12.75">
      <c r="A58" s="15">
        <v>20</v>
      </c>
      <c r="B58" s="16">
        <v>10</v>
      </c>
      <c r="C58" s="16">
        <v>0</v>
      </c>
      <c r="D58" s="16">
        <v>0</v>
      </c>
      <c r="E58" s="16" t="s">
        <v>44</v>
      </c>
      <c r="F58" s="17" t="s">
        <v>9</v>
      </c>
      <c r="G58" s="16">
        <v>118</v>
      </c>
      <c r="H58" s="16">
        <v>13</v>
      </c>
      <c r="I58" s="16">
        <v>5</v>
      </c>
      <c r="J58" s="16">
        <v>23</v>
      </c>
      <c r="K58" s="18">
        <f>H58-B58</f>
        <v>3</v>
      </c>
      <c r="L58" s="18">
        <f>I58-C58</f>
        <v>5</v>
      </c>
      <c r="M58" s="18">
        <f>J58-D58</f>
        <v>23</v>
      </c>
      <c r="N58" s="16">
        <f>(K58*3600)+(L58*60)+M58</f>
        <v>11123</v>
      </c>
      <c r="O58" s="19">
        <f>N58/G58</f>
        <v>94.26271186440678</v>
      </c>
      <c r="P58" s="15" t="s">
        <v>45</v>
      </c>
      <c r="Q58" s="25"/>
    </row>
    <row r="59" spans="1:17" s="15" customFormat="1" ht="12.75">
      <c r="A59" s="15">
        <v>21</v>
      </c>
      <c r="B59" s="16">
        <v>10</v>
      </c>
      <c r="C59" s="16">
        <v>0</v>
      </c>
      <c r="D59" s="16">
        <v>0</v>
      </c>
      <c r="E59" s="16" t="s">
        <v>76</v>
      </c>
      <c r="F59" s="17" t="s">
        <v>9</v>
      </c>
      <c r="G59" s="16">
        <v>108</v>
      </c>
      <c r="H59" s="16">
        <v>12</v>
      </c>
      <c r="I59" s="16">
        <v>50</v>
      </c>
      <c r="J59" s="16">
        <v>6</v>
      </c>
      <c r="K59" s="18">
        <f>H59-B59</f>
        <v>2</v>
      </c>
      <c r="L59" s="18">
        <f>I59-C59</f>
        <v>50</v>
      </c>
      <c r="M59" s="18">
        <f>J59-D59</f>
        <v>6</v>
      </c>
      <c r="N59" s="16">
        <f>(K59*3600)+(L59*60)+M59</f>
        <v>10206</v>
      </c>
      <c r="O59" s="19">
        <f>N59/G59</f>
        <v>94.5</v>
      </c>
      <c r="P59" s="15" t="s">
        <v>77</v>
      </c>
      <c r="Q59" s="25"/>
    </row>
    <row r="60" spans="1:17" s="15" customFormat="1" ht="12.75">
      <c r="A60" s="15">
        <v>22</v>
      </c>
      <c r="B60" s="16">
        <v>10</v>
      </c>
      <c r="C60" s="16">
        <v>0</v>
      </c>
      <c r="D60" s="16">
        <v>0</v>
      </c>
      <c r="E60" s="16" t="s">
        <v>82</v>
      </c>
      <c r="F60" s="17" t="s">
        <v>9</v>
      </c>
      <c r="G60" s="16">
        <v>105</v>
      </c>
      <c r="H60" s="16">
        <v>12</v>
      </c>
      <c r="I60" s="16">
        <v>45</v>
      </c>
      <c r="J60" s="16">
        <v>27</v>
      </c>
      <c r="K60" s="18">
        <f>H60-B60</f>
        <v>2</v>
      </c>
      <c r="L60" s="18">
        <f>I60-C60</f>
        <v>45</v>
      </c>
      <c r="M60" s="18">
        <f>J60-D60</f>
        <v>27</v>
      </c>
      <c r="N60" s="16">
        <f>(K60*3600)+(L60*60)+M60</f>
        <v>9927</v>
      </c>
      <c r="O60" s="19">
        <f>N60/G60</f>
        <v>94.54285714285714</v>
      </c>
      <c r="P60" s="15" t="s">
        <v>83</v>
      </c>
      <c r="Q60" s="25"/>
    </row>
    <row r="61" spans="1:17" s="15" customFormat="1" ht="12.75">
      <c r="A61" s="15">
        <v>23</v>
      </c>
      <c r="B61" s="16">
        <v>10</v>
      </c>
      <c r="C61" s="16">
        <v>0</v>
      </c>
      <c r="D61" s="16">
        <v>0</v>
      </c>
      <c r="E61" s="16" t="s">
        <v>72</v>
      </c>
      <c r="F61" s="17" t="s">
        <v>9</v>
      </c>
      <c r="G61" s="16">
        <v>108</v>
      </c>
      <c r="H61" s="16">
        <v>13</v>
      </c>
      <c r="I61" s="16">
        <v>2</v>
      </c>
      <c r="J61" s="16">
        <v>30</v>
      </c>
      <c r="K61" s="18">
        <f>H61-B61</f>
        <v>3</v>
      </c>
      <c r="L61" s="18">
        <f>I61-C61</f>
        <v>2</v>
      </c>
      <c r="M61" s="18">
        <f>J61-D61</f>
        <v>30</v>
      </c>
      <c r="N61" s="16">
        <f>(K61*3600)+(L61*60)+M61</f>
        <v>10950</v>
      </c>
      <c r="O61" s="19">
        <f>N61/G61</f>
        <v>101.38888888888889</v>
      </c>
      <c r="P61" s="15" t="s">
        <v>73</v>
      </c>
      <c r="Q61" s="25"/>
    </row>
    <row r="62" spans="1:17" s="15" customFormat="1" ht="18">
      <c r="A62" s="14" t="s">
        <v>16</v>
      </c>
      <c r="B62" s="14"/>
      <c r="C62" s="14"/>
      <c r="D62" s="9"/>
      <c r="E62" s="9"/>
      <c r="F62" s="13"/>
      <c r="G62" s="9"/>
      <c r="H62" s="28"/>
      <c r="I62" s="28"/>
      <c r="J62" s="28"/>
      <c r="K62" s="29"/>
      <c r="L62" s="29"/>
      <c r="M62" s="29"/>
      <c r="N62" s="9"/>
      <c r="O62" s="11"/>
      <c r="P62" s="9"/>
      <c r="Q62" s="25"/>
    </row>
    <row r="63" spans="1:17" s="15" customFormat="1" ht="12.75">
      <c r="A63" s="5" t="s">
        <v>15</v>
      </c>
      <c r="B63" s="26" t="s">
        <v>0</v>
      </c>
      <c r="C63" s="26"/>
      <c r="D63" s="26"/>
      <c r="E63" s="5" t="s">
        <v>1</v>
      </c>
      <c r="F63" s="12" t="s">
        <v>2</v>
      </c>
      <c r="G63" s="5" t="s">
        <v>3</v>
      </c>
      <c r="H63" s="26" t="s">
        <v>4</v>
      </c>
      <c r="I63" s="26"/>
      <c r="J63" s="26"/>
      <c r="K63" s="27" t="s">
        <v>5</v>
      </c>
      <c r="L63" s="27"/>
      <c r="M63" s="27"/>
      <c r="N63" s="5" t="s">
        <v>6</v>
      </c>
      <c r="O63" s="6" t="s">
        <v>7</v>
      </c>
      <c r="P63" s="5" t="s">
        <v>8</v>
      </c>
      <c r="Q63" s="25"/>
    </row>
    <row r="64" spans="1:17" s="15" customFormat="1" ht="12.75">
      <c r="A64" s="15">
        <v>1</v>
      </c>
      <c r="B64" s="16">
        <v>10</v>
      </c>
      <c r="C64" s="16">
        <v>0</v>
      </c>
      <c r="D64" s="16">
        <v>0</v>
      </c>
      <c r="E64" s="16" t="s">
        <v>121</v>
      </c>
      <c r="F64" s="17" t="s">
        <v>119</v>
      </c>
      <c r="G64" s="16">
        <v>107</v>
      </c>
      <c r="H64" s="16">
        <v>12</v>
      </c>
      <c r="I64" s="16">
        <v>32</v>
      </c>
      <c r="J64" s="16">
        <v>39</v>
      </c>
      <c r="K64" s="18">
        <f>H64-B64</f>
        <v>2</v>
      </c>
      <c r="L64" s="18">
        <f>I64-C64</f>
        <v>32</v>
      </c>
      <c r="M64" s="18">
        <f>J64-D64</f>
        <v>39</v>
      </c>
      <c r="N64" s="16">
        <f>(K64*3600)+(L64*60)+M64</f>
        <v>9159</v>
      </c>
      <c r="O64" s="19">
        <f>N64/G64</f>
        <v>85.59813084112149</v>
      </c>
      <c r="P64" s="15" t="s">
        <v>122</v>
      </c>
      <c r="Q64" s="25"/>
    </row>
    <row r="65" spans="1:17" s="15" customFormat="1" ht="12.75">
      <c r="A65" s="15">
        <v>2</v>
      </c>
      <c r="B65" s="16">
        <v>10</v>
      </c>
      <c r="C65" s="16">
        <v>0</v>
      </c>
      <c r="D65" s="16">
        <v>0</v>
      </c>
      <c r="E65" s="16" t="s">
        <v>32</v>
      </c>
      <c r="F65" s="17" t="s">
        <v>119</v>
      </c>
      <c r="G65" s="16">
        <v>107</v>
      </c>
      <c r="H65" s="16">
        <v>12</v>
      </c>
      <c r="I65" s="16">
        <v>32</v>
      </c>
      <c r="J65" s="16">
        <v>43</v>
      </c>
      <c r="K65" s="18">
        <f>H65-B65</f>
        <v>2</v>
      </c>
      <c r="L65" s="18">
        <f>I65-C65</f>
        <v>32</v>
      </c>
      <c r="M65" s="18">
        <f>J65-D65</f>
        <v>43</v>
      </c>
      <c r="N65" s="16">
        <f>(K65*3600)+(L65*60)+M65</f>
        <v>9163</v>
      </c>
      <c r="O65" s="19">
        <f>N65/G65</f>
        <v>85.6355140186916</v>
      </c>
      <c r="P65" s="15" t="s">
        <v>33</v>
      </c>
      <c r="Q65" s="25"/>
    </row>
    <row r="66" spans="1:17" s="15" customFormat="1" ht="12.75">
      <c r="A66" s="15">
        <v>3</v>
      </c>
      <c r="B66" s="16">
        <v>10</v>
      </c>
      <c r="C66" s="16">
        <v>0</v>
      </c>
      <c r="D66" s="16">
        <v>0</v>
      </c>
      <c r="E66" s="16" t="s">
        <v>127</v>
      </c>
      <c r="F66" s="17" t="s">
        <v>119</v>
      </c>
      <c r="G66" s="16">
        <v>108</v>
      </c>
      <c r="H66" s="16">
        <v>12</v>
      </c>
      <c r="I66" s="16">
        <v>48</v>
      </c>
      <c r="J66" s="16">
        <v>17</v>
      </c>
      <c r="K66" s="18">
        <f>H66-B66</f>
        <v>2</v>
      </c>
      <c r="L66" s="18">
        <f>I66-C66</f>
        <v>48</v>
      </c>
      <c r="M66" s="18">
        <f>J66-D66</f>
        <v>17</v>
      </c>
      <c r="N66" s="16">
        <f>(K66*3600)+(L66*60)+M66</f>
        <v>10097</v>
      </c>
      <c r="O66" s="19">
        <f>N66/G66</f>
        <v>93.49074074074075</v>
      </c>
      <c r="P66" s="15" t="s">
        <v>128</v>
      </c>
      <c r="Q66" s="25"/>
    </row>
    <row r="67" spans="1:17" s="15" customFormat="1" ht="12.75">
      <c r="A67" s="15">
        <v>4</v>
      </c>
      <c r="B67" s="16">
        <v>10</v>
      </c>
      <c r="C67" s="16">
        <v>0</v>
      </c>
      <c r="D67" s="16">
        <v>0</v>
      </c>
      <c r="E67" s="16" t="s">
        <v>123</v>
      </c>
      <c r="F67" s="17" t="s">
        <v>119</v>
      </c>
      <c r="G67" s="16">
        <v>108</v>
      </c>
      <c r="H67" s="16">
        <v>12</v>
      </c>
      <c r="I67" s="16">
        <v>50</v>
      </c>
      <c r="J67" s="16">
        <v>58</v>
      </c>
      <c r="K67" s="18">
        <f>H67-B67</f>
        <v>2</v>
      </c>
      <c r="L67" s="18">
        <f>I67-C67</f>
        <v>50</v>
      </c>
      <c r="M67" s="18">
        <f>J67-D67</f>
        <v>58</v>
      </c>
      <c r="N67" s="16">
        <f>(K67*3600)+(L67*60)+M67</f>
        <v>10258</v>
      </c>
      <c r="O67" s="19">
        <f>N67/G67</f>
        <v>94.98148148148148</v>
      </c>
      <c r="P67" s="15" t="s">
        <v>124</v>
      </c>
      <c r="Q67" s="25"/>
    </row>
    <row r="68" spans="1:17" s="15" customFormat="1" ht="12.75">
      <c r="A68" s="15">
        <v>5</v>
      </c>
      <c r="B68" s="16">
        <v>10</v>
      </c>
      <c r="C68" s="16">
        <v>0</v>
      </c>
      <c r="D68" s="16">
        <v>0</v>
      </c>
      <c r="E68" s="16" t="s">
        <v>63</v>
      </c>
      <c r="F68" s="17" t="s">
        <v>119</v>
      </c>
      <c r="G68" s="16">
        <v>107</v>
      </c>
      <c r="H68" s="16">
        <v>13</v>
      </c>
      <c r="I68" s="16">
        <v>28</v>
      </c>
      <c r="J68" s="16">
        <v>26</v>
      </c>
      <c r="K68" s="18">
        <f>H68-B68</f>
        <v>3</v>
      </c>
      <c r="L68" s="18">
        <f>I68-C68</f>
        <v>28</v>
      </c>
      <c r="M68" s="18">
        <f>J68-D68</f>
        <v>26</v>
      </c>
      <c r="N68" s="16">
        <f>(K68*3600)+(L68*60)+M68</f>
        <v>12506</v>
      </c>
      <c r="O68" s="19">
        <f>N68/G68</f>
        <v>116.8785046728972</v>
      </c>
      <c r="P68" s="15" t="s">
        <v>120</v>
      </c>
      <c r="Q68" s="25"/>
    </row>
    <row r="69" spans="1:17" ht="12.75">
      <c r="A69" s="15"/>
      <c r="B69" s="16"/>
      <c r="C69" s="16"/>
      <c r="D69" s="16"/>
      <c r="E69" s="16" t="s">
        <v>129</v>
      </c>
      <c r="F69" s="17" t="s">
        <v>119</v>
      </c>
      <c r="G69" s="16">
        <v>107</v>
      </c>
      <c r="H69" s="16"/>
      <c r="I69" s="16"/>
      <c r="J69" s="16"/>
      <c r="K69" s="18"/>
      <c r="L69" s="18"/>
      <c r="M69" s="18"/>
      <c r="N69" s="16">
        <f>(K69*3600)+(L69*60)+M69</f>
        <v>0</v>
      </c>
      <c r="O69" s="19">
        <f>N69/G69</f>
        <v>0</v>
      </c>
      <c r="P69" s="15" t="s">
        <v>33</v>
      </c>
      <c r="Q69" s="24"/>
    </row>
    <row r="70" spans="1:17" ht="12.75">
      <c r="A70" s="15"/>
      <c r="B70" s="16"/>
      <c r="C70" s="16"/>
      <c r="D70" s="16"/>
      <c r="E70" s="16" t="s">
        <v>125</v>
      </c>
      <c r="F70" s="17" t="s">
        <v>119</v>
      </c>
      <c r="G70" s="16">
        <v>107</v>
      </c>
      <c r="H70" s="16"/>
      <c r="I70" s="16"/>
      <c r="J70" s="16"/>
      <c r="K70" s="18"/>
      <c r="L70" s="18"/>
      <c r="M70" s="18"/>
      <c r="N70" s="16">
        <f>(K70*3600)+(L70*60)+M70</f>
        <v>0</v>
      </c>
      <c r="O70" s="19">
        <f>N70/G70</f>
        <v>0</v>
      </c>
      <c r="P70" s="15" t="s">
        <v>126</v>
      </c>
      <c r="Q70" s="24"/>
    </row>
    <row r="71" ht="12.75">
      <c r="Q71" s="24"/>
    </row>
    <row r="72" ht="12.75">
      <c r="Q72" s="24"/>
    </row>
    <row r="73" ht="12.75">
      <c r="Q73" s="24"/>
    </row>
    <row r="74" ht="12.75">
      <c r="Q74" s="24"/>
    </row>
    <row r="75" ht="12.75">
      <c r="Q75" s="24"/>
    </row>
    <row r="76" ht="12.75">
      <c r="Q76" s="24"/>
    </row>
    <row r="77" ht="12.75">
      <c r="Q77" s="24"/>
    </row>
    <row r="78" ht="12.75">
      <c r="Q78" s="24"/>
    </row>
    <row r="79" ht="12.75">
      <c r="Q79" s="24"/>
    </row>
    <row r="80" ht="12.75">
      <c r="Q80" s="24"/>
    </row>
    <row r="81" ht="12.75">
      <c r="Q81" s="24"/>
    </row>
    <row r="82" ht="12.75">
      <c r="Q82" s="24"/>
    </row>
    <row r="83" ht="12.75">
      <c r="Q83" s="24"/>
    </row>
    <row r="84" ht="12.75">
      <c r="Q84" s="24"/>
    </row>
    <row r="85" ht="12.75">
      <c r="Q85" s="24"/>
    </row>
    <row r="86" ht="12.75">
      <c r="Q86" s="24"/>
    </row>
  </sheetData>
  <mergeCells count="16">
    <mergeCell ref="H62:J62"/>
    <mergeCell ref="K62:M62"/>
    <mergeCell ref="B63:D63"/>
    <mergeCell ref="H63:J63"/>
    <mergeCell ref="K63:M63"/>
    <mergeCell ref="H37:J37"/>
    <mergeCell ref="K37:M37"/>
    <mergeCell ref="B38:D38"/>
    <mergeCell ref="H38:J38"/>
    <mergeCell ref="K38:M38"/>
    <mergeCell ref="B4:D4"/>
    <mergeCell ref="H4:J4"/>
    <mergeCell ref="K4:M4"/>
    <mergeCell ref="B20:D20"/>
    <mergeCell ref="H20:J20"/>
    <mergeCell ref="K20:M20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Attila</dc:creator>
  <cp:keywords/>
  <dc:description/>
  <cp:lastModifiedBy>XPPRO</cp:lastModifiedBy>
  <cp:lastPrinted>2022-09-24T14:37:41Z</cp:lastPrinted>
  <dcterms:created xsi:type="dcterms:W3CDTF">2006-06-17T09:15:29Z</dcterms:created>
  <dcterms:modified xsi:type="dcterms:W3CDTF">2022-09-25T09:31:17Z</dcterms:modified>
  <cp:category/>
  <cp:version/>
  <cp:contentType/>
  <cp:contentStatus/>
</cp:coreProperties>
</file>