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Kormoran Kupa" sheetId="1" r:id="rId1"/>
  </sheets>
  <definedNames/>
  <calcPr fullCalcOnLoad="1"/>
</workbook>
</file>

<file path=xl/sharedStrings.xml><?xml version="1.0" encoding="utf-8"?>
<sst xmlns="http://schemas.openxmlformats.org/spreadsheetml/2006/main" count="196" uniqueCount="109">
  <si>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</si>
  <si>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</si>
  <si>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</si>
  <si>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</si>
  <si>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</si>
  <si>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</si>
  <si>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</si>
  <si>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</si>
  <si>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</si>
  <si>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III.</t>
  </si>
  <si>
    <t>II.</t>
  </si>
  <si>
    <t>I.</t>
  </si>
  <si>
    <t>YS III.</t>
  </si>
  <si>
    <t>YS II.</t>
  </si>
  <si>
    <t>YS. I.</t>
  </si>
  <si>
    <t>Sorrend</t>
  </si>
  <si>
    <t>Többtestű hajóosztály</t>
  </si>
  <si>
    <t>Összevont yolle</t>
  </si>
  <si>
    <t>Unicream</t>
  </si>
  <si>
    <t>Debreceni Ákos</t>
  </si>
  <si>
    <t>Katamara</t>
  </si>
  <si>
    <t>Szőke ciklon</t>
  </si>
  <si>
    <t>Benedek Ádám</t>
  </si>
  <si>
    <t>Tavali Gábor</t>
  </si>
  <si>
    <t>LábadX</t>
  </si>
  <si>
    <t>Baloo</t>
  </si>
  <si>
    <t>Szilágyi Lajos</t>
  </si>
  <si>
    <t>Pacsirta</t>
  </si>
  <si>
    <t>Fodor Róbert</t>
  </si>
  <si>
    <t>Kontiki</t>
  </si>
  <si>
    <t>Parádi Péter</t>
  </si>
  <si>
    <t>Virtuelle</t>
  </si>
  <si>
    <t>Orsolics Zsolt</t>
  </si>
  <si>
    <t>Aphrodite</t>
  </si>
  <si>
    <t>Berényi András</t>
  </si>
  <si>
    <t>Galiba</t>
  </si>
  <si>
    <t>Török Vince</t>
  </si>
  <si>
    <t>Macera</t>
  </si>
  <si>
    <t>Győri Attila</t>
  </si>
  <si>
    <t>Zendülő</t>
  </si>
  <si>
    <t>Andocsi Zoltán</t>
  </si>
  <si>
    <t>Hobo</t>
  </si>
  <si>
    <t>Kenéz László</t>
  </si>
  <si>
    <t>Lázadó</t>
  </si>
  <si>
    <t>Dr.Gál Péter</t>
  </si>
  <si>
    <t>DNF</t>
  </si>
  <si>
    <t>Fonyód Kupa Fonyód 2018.09.15.</t>
  </si>
  <si>
    <t>Cruiser</t>
  </si>
  <si>
    <t>Hoppá</t>
  </si>
  <si>
    <t>Joó Máriusz</t>
  </si>
  <si>
    <t>Juppijé</t>
  </si>
  <si>
    <t>Zsigmond Csaba</t>
  </si>
  <si>
    <t>Cserkész</t>
  </si>
  <si>
    <t>Gerencsér Szabolcs</t>
  </si>
  <si>
    <t>Eziskész</t>
  </si>
  <si>
    <t>Szabó Zsolt</t>
  </si>
  <si>
    <t>Dolce Vita</t>
  </si>
  <si>
    <t>Sáfián László</t>
  </si>
  <si>
    <t>Segítőkész</t>
  </si>
  <si>
    <t>Dobra Zsolt</t>
  </si>
  <si>
    <t>Naprakész</t>
  </si>
  <si>
    <t>Szendi Zsolt</t>
  </si>
  <si>
    <t>Kis Medve</t>
  </si>
  <si>
    <t>Székely Róbert</t>
  </si>
  <si>
    <t>Triton</t>
  </si>
  <si>
    <t>Bodnár Imre</t>
  </si>
  <si>
    <t>Inyama</t>
  </si>
  <si>
    <t>Molnár Gábor</t>
  </si>
  <si>
    <t>Distiniti Saliti</t>
  </si>
  <si>
    <t>Bíró Péter</t>
  </si>
  <si>
    <t>Xtreme</t>
  </si>
  <si>
    <t>Ábrányi Tamás</t>
  </si>
  <si>
    <t>Marlin</t>
  </si>
  <si>
    <t>Tarjányi attila</t>
  </si>
  <si>
    <t>Bohó</t>
  </si>
  <si>
    <t>Németh Zsolt</t>
  </si>
  <si>
    <t>Fortély</t>
  </si>
  <si>
    <t>Mucsi László</t>
  </si>
  <si>
    <t>Lábady Zsolt</t>
  </si>
  <si>
    <t>Center</t>
  </si>
  <si>
    <t>Csorba Gábor</t>
  </si>
  <si>
    <t>Natasa</t>
  </si>
  <si>
    <t>Fischer Dezső</t>
  </si>
  <si>
    <t>Dínó</t>
  </si>
  <si>
    <t>Fodor Miklós</t>
  </si>
  <si>
    <t>Sail Vész</t>
  </si>
  <si>
    <t>Halenár István</t>
  </si>
  <si>
    <t>Foxy Lady</t>
  </si>
  <si>
    <t>Homonnay Adrián</t>
  </si>
  <si>
    <t>Unikum Next</t>
  </si>
  <si>
    <t>DUDU</t>
  </si>
  <si>
    <t>Szabó László</t>
  </si>
  <si>
    <t>Szélhámos</t>
  </si>
  <si>
    <t>Cselényi Botond</t>
  </si>
  <si>
    <t>Bianka</t>
  </si>
  <si>
    <t>László Gábor</t>
  </si>
  <si>
    <t>Allure</t>
  </si>
  <si>
    <t>Pandúr László</t>
  </si>
  <si>
    <t>Pepító</t>
  </si>
  <si>
    <t>Bicó Zoltán</t>
  </si>
  <si>
    <t>Patiente</t>
  </si>
  <si>
    <t>Bodó Péter</t>
  </si>
  <si>
    <t>Lazarotte</t>
  </si>
  <si>
    <t>Dáridó</t>
  </si>
  <si>
    <t>Németh Dávid</t>
  </si>
  <si>
    <t>Balajty Dóra</t>
  </si>
  <si>
    <t>Csilli  /470/</t>
  </si>
  <si>
    <t>Vörös Kiara</t>
  </si>
  <si>
    <t>Pap Gábor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</si>
</sst>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</numFmts>
  <fonts count="4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PageLayoutView="0" workbookViewId="0" topLeftCell="A49">
      <selection activeCell="A67" sqref="A67"/>
    </sheetView>
  </sheetViews>
  <sheetFormatPr defaultColWidth="9.140625" defaultRowHeight="12.75"/>
  <cols>
    <col min="2" max="2" width="10.00390625" style="2" customWidth="1"/>
    <col min="3" max="3" width="3.00390625" style="2" bestFit="1" customWidth="1"/>
    <col min="4" max="4" width="2.140625" style="2" bestFit="1" customWidth="1"/>
    <col min="5" max="5" width="15.00390625" style="2" customWidth="1"/>
    <col min="6" max="6" width="10.28125" style="3" bestFit="1" customWidth="1"/>
    <col min="7" max="7" width="9.421875" style="0" bestFit="1" customWidth="1"/>
    <col min="8" max="8" width="14.8515625" style="2" bestFit="1" customWidth="1"/>
    <col min="9" max="10" width="3.28125" style="2" bestFit="1" customWidth="1"/>
    <col min="11" max="11" width="5.421875" style="4" bestFit="1" customWidth="1"/>
    <col min="12" max="12" width="4.421875" style="4" customWidth="1"/>
    <col min="13" max="13" width="3.00390625" style="4" customWidth="1"/>
    <col min="14" max="14" width="11.28125" style="2" bestFit="1" customWidth="1"/>
    <col min="15" max="15" width="9.28125" style="1" bestFit="1" customWidth="1"/>
    <col min="16" max="16" width="17.28125" style="0" customWidth="1"/>
  </cols>
  <sheetData>
    <row r="2" ht="12.75">
      <c r="B2" s="2" t="s">
        <v>46</v>
      </c>
    </row>
    <row r="5" spans="1:15" s="9" customFormat="1" ht="18">
      <c r="A5" s="14" t="s">
        <v>16</v>
      </c>
      <c r="B5" s="14"/>
      <c r="C5" s="14"/>
      <c r="F5" s="13"/>
      <c r="H5" s="16"/>
      <c r="I5" s="16"/>
      <c r="J5" s="16"/>
      <c r="K5" s="17"/>
      <c r="L5" s="17"/>
      <c r="M5" s="17"/>
      <c r="O5" s="11"/>
    </row>
    <row r="6" spans="1:16" s="5" customFormat="1" ht="12.75">
      <c r="A6" s="5" t="s">
        <v>15</v>
      </c>
      <c r="B6" s="18" t="s">
        <v>0</v>
      </c>
      <c r="C6" s="18"/>
      <c r="D6" s="18"/>
      <c r="E6" s="5" t="s">
        <v>1</v>
      </c>
      <c r="F6" s="12" t="s">
        <v>2</v>
      </c>
      <c r="G6" s="5" t="s">
        <v>3</v>
      </c>
      <c r="H6" s="18" t="s">
        <v>4</v>
      </c>
      <c r="I6" s="18"/>
      <c r="J6" s="18"/>
      <c r="K6" s="19" t="s">
        <v>5</v>
      </c>
      <c r="L6" s="19"/>
      <c r="M6" s="19"/>
      <c r="N6" s="5" t="s">
        <v>6</v>
      </c>
      <c r="O6" s="6" t="s">
        <v>7</v>
      </c>
      <c r="P6" s="5" t="s">
        <v>8</v>
      </c>
    </row>
    <row r="7" spans="1:16" ht="12.75">
      <c r="A7">
        <v>1</v>
      </c>
      <c r="B7" s="2">
        <v>9</v>
      </c>
      <c r="C7" s="2">
        <v>50</v>
      </c>
      <c r="D7" s="2">
        <v>0</v>
      </c>
      <c r="E7" s="2" t="s">
        <v>18</v>
      </c>
      <c r="G7" s="2"/>
      <c r="P7" t="s">
        <v>19</v>
      </c>
    </row>
    <row r="8" spans="1:16" ht="12.75">
      <c r="A8">
        <v>2</v>
      </c>
      <c r="B8" s="2">
        <v>9</v>
      </c>
      <c r="C8" s="2">
        <v>50</v>
      </c>
      <c r="D8" s="2">
        <v>0</v>
      </c>
      <c r="E8" s="2" t="s">
        <v>48</v>
      </c>
      <c r="G8" s="2"/>
      <c r="P8" t="s">
        <v>49</v>
      </c>
    </row>
    <row r="9" spans="1:16" ht="12.75">
      <c r="A9">
        <v>3</v>
      </c>
      <c r="B9" s="2">
        <v>9</v>
      </c>
      <c r="C9" s="2">
        <v>50</v>
      </c>
      <c r="D9" s="2">
        <v>0</v>
      </c>
      <c r="E9" s="2" t="s">
        <v>21</v>
      </c>
      <c r="G9" s="2"/>
      <c r="P9" t="s">
        <v>22</v>
      </c>
    </row>
    <row r="10" spans="1:16" ht="12.75">
      <c r="A10">
        <v>4</v>
      </c>
      <c r="B10" s="2">
        <v>9</v>
      </c>
      <c r="C10" s="2">
        <v>50</v>
      </c>
      <c r="D10" s="2">
        <v>0</v>
      </c>
      <c r="E10" s="2" t="s">
        <v>20</v>
      </c>
      <c r="G10" s="2"/>
      <c r="P10" t="s">
        <v>23</v>
      </c>
    </row>
    <row r="11" spans="1:17" s="9" customFormat="1" ht="18">
      <c r="A11" s="7" t="s">
        <v>47</v>
      </c>
      <c r="B11" s="7"/>
      <c r="C11" s="7"/>
      <c r="D11" s="7"/>
      <c r="E11" s="7"/>
      <c r="F11" s="8"/>
      <c r="H11" s="7"/>
      <c r="I11" s="7"/>
      <c r="J11" s="7"/>
      <c r="K11" s="10"/>
      <c r="L11" s="10"/>
      <c r="M11" s="10"/>
      <c r="N11" s="7"/>
      <c r="O11" s="11"/>
      <c r="Q11" s="15"/>
    </row>
    <row r="12" spans="1:16" s="5" customFormat="1" ht="12.75">
      <c r="A12" s="5" t="s">
        <v>15</v>
      </c>
      <c r="B12" s="18" t="s">
        <v>0</v>
      </c>
      <c r="C12" s="18"/>
      <c r="D12" s="18"/>
      <c r="E12" s="5" t="s">
        <v>1</v>
      </c>
      <c r="F12" s="12" t="s">
        <v>2</v>
      </c>
      <c r="G12" s="5" t="s">
        <v>3</v>
      </c>
      <c r="H12" s="18" t="s">
        <v>4</v>
      </c>
      <c r="I12" s="18"/>
      <c r="J12" s="18"/>
      <c r="K12" s="19" t="s">
        <v>5</v>
      </c>
      <c r="L12" s="19"/>
      <c r="M12" s="19"/>
      <c r="N12" s="5" t="s">
        <v>6</v>
      </c>
      <c r="O12" s="6" t="s">
        <v>7</v>
      </c>
      <c r="P12" s="5" t="s">
        <v>8</v>
      </c>
    </row>
    <row r="13" spans="1:16" ht="12.75">
      <c r="A13">
        <v>1</v>
      </c>
      <c r="B13" s="2">
        <v>9</v>
      </c>
      <c r="C13" s="2">
        <v>50</v>
      </c>
      <c r="D13" s="2">
        <v>0</v>
      </c>
      <c r="E13" s="2" t="s">
        <v>64</v>
      </c>
      <c r="F13" s="3" t="s">
        <v>11</v>
      </c>
      <c r="G13" s="2">
        <v>104</v>
      </c>
      <c r="H13" s="2">
        <v>11</v>
      </c>
      <c r="I13" s="2">
        <v>39</v>
      </c>
      <c r="J13" s="2">
        <v>58</v>
      </c>
      <c r="K13" s="4">
        <f aca="true" t="shared" si="0" ref="K13:M20">H13-B13</f>
        <v>2</v>
      </c>
      <c r="L13" s="4">
        <f t="shared" si="0"/>
        <v>-11</v>
      </c>
      <c r="M13" s="4">
        <f t="shared" si="0"/>
        <v>58</v>
      </c>
      <c r="N13" s="2">
        <f aca="true" t="shared" si="1" ref="N13:N20">(K13*3600)+(L13*60)+M13</f>
        <v>6598</v>
      </c>
      <c r="O13" s="1">
        <f aca="true" t="shared" si="2" ref="O13:O20">N13/G13</f>
        <v>63.44230769230769</v>
      </c>
      <c r="P13" t="s">
        <v>65</v>
      </c>
    </row>
    <row r="14" spans="1:16" ht="12.75">
      <c r="A14">
        <v>2</v>
      </c>
      <c r="B14" s="2">
        <v>9</v>
      </c>
      <c r="C14" s="2">
        <v>50</v>
      </c>
      <c r="D14" s="2">
        <v>0</v>
      </c>
      <c r="E14" s="2" t="s">
        <v>66</v>
      </c>
      <c r="F14" s="3" t="s">
        <v>11</v>
      </c>
      <c r="G14" s="2">
        <v>102</v>
      </c>
      <c r="H14" s="2">
        <v>11</v>
      </c>
      <c r="I14" s="2">
        <v>48</v>
      </c>
      <c r="J14" s="2">
        <v>36</v>
      </c>
      <c r="K14" s="4">
        <f t="shared" si="0"/>
        <v>2</v>
      </c>
      <c r="L14" s="4">
        <f t="shared" si="0"/>
        <v>-2</v>
      </c>
      <c r="M14" s="4">
        <f t="shared" si="0"/>
        <v>36</v>
      </c>
      <c r="N14" s="2">
        <f t="shared" si="1"/>
        <v>7116</v>
      </c>
      <c r="O14" s="1">
        <f t="shared" si="2"/>
        <v>69.76470588235294</v>
      </c>
      <c r="P14" t="s">
        <v>67</v>
      </c>
    </row>
    <row r="15" spans="1:16" ht="12.75">
      <c r="A15">
        <v>3</v>
      </c>
      <c r="B15" s="2">
        <v>9</v>
      </c>
      <c r="C15" s="2">
        <v>50</v>
      </c>
      <c r="D15" s="2">
        <v>0</v>
      </c>
      <c r="E15" s="2" t="s">
        <v>56</v>
      </c>
      <c r="F15" s="3" t="s">
        <v>11</v>
      </c>
      <c r="G15" s="2">
        <v>102</v>
      </c>
      <c r="H15" s="2">
        <v>11</v>
      </c>
      <c r="I15" s="2">
        <v>52</v>
      </c>
      <c r="J15" s="2">
        <v>8</v>
      </c>
      <c r="K15" s="4">
        <f t="shared" si="0"/>
        <v>2</v>
      </c>
      <c r="L15" s="4">
        <f t="shared" si="0"/>
        <v>2</v>
      </c>
      <c r="M15" s="4">
        <f t="shared" si="0"/>
        <v>8</v>
      </c>
      <c r="N15" s="2">
        <f t="shared" si="1"/>
        <v>7328</v>
      </c>
      <c r="O15" s="1">
        <f t="shared" si="2"/>
        <v>71.84313725490196</v>
      </c>
      <c r="P15" t="s">
        <v>57</v>
      </c>
    </row>
    <row r="16" spans="1:16" ht="12.75">
      <c r="A16">
        <v>4</v>
      </c>
      <c r="B16" s="2">
        <v>9</v>
      </c>
      <c r="C16" s="2">
        <v>50</v>
      </c>
      <c r="D16" s="2">
        <v>0</v>
      </c>
      <c r="E16" s="2" t="s">
        <v>62</v>
      </c>
      <c r="F16" s="3" t="s">
        <v>11</v>
      </c>
      <c r="G16" s="2">
        <v>98</v>
      </c>
      <c r="H16" s="2">
        <v>11</v>
      </c>
      <c r="I16" s="2">
        <v>55</v>
      </c>
      <c r="J16" s="2">
        <v>11</v>
      </c>
      <c r="K16" s="4">
        <f t="shared" si="0"/>
        <v>2</v>
      </c>
      <c r="L16" s="4">
        <f t="shared" si="0"/>
        <v>5</v>
      </c>
      <c r="M16" s="4">
        <f t="shared" si="0"/>
        <v>11</v>
      </c>
      <c r="N16" s="2">
        <f t="shared" si="1"/>
        <v>7511</v>
      </c>
      <c r="O16" s="1">
        <f t="shared" si="2"/>
        <v>76.64285714285714</v>
      </c>
      <c r="P16" t="s">
        <v>63</v>
      </c>
    </row>
    <row r="17" spans="1:16" ht="12.75">
      <c r="A17">
        <v>5</v>
      </c>
      <c r="B17" s="2">
        <v>9</v>
      </c>
      <c r="C17" s="2">
        <v>50</v>
      </c>
      <c r="D17" s="2">
        <v>0</v>
      </c>
      <c r="E17" s="2" t="s">
        <v>52</v>
      </c>
      <c r="F17" s="3" t="s">
        <v>11</v>
      </c>
      <c r="G17" s="2">
        <v>102</v>
      </c>
      <c r="H17" s="2">
        <v>12</v>
      </c>
      <c r="I17" s="2">
        <v>8</v>
      </c>
      <c r="J17" s="2">
        <v>34</v>
      </c>
      <c r="K17" s="4">
        <f t="shared" si="0"/>
        <v>3</v>
      </c>
      <c r="L17" s="4">
        <f t="shared" si="0"/>
        <v>-42</v>
      </c>
      <c r="M17" s="4">
        <f t="shared" si="0"/>
        <v>34</v>
      </c>
      <c r="N17" s="2">
        <f t="shared" si="1"/>
        <v>8314</v>
      </c>
      <c r="O17" s="1">
        <f t="shared" si="2"/>
        <v>81.50980392156863</v>
      </c>
      <c r="P17" t="s">
        <v>53</v>
      </c>
    </row>
    <row r="18" spans="1:16" ht="12.75">
      <c r="A18">
        <v>6</v>
      </c>
      <c r="B18" s="2">
        <v>9</v>
      </c>
      <c r="C18" s="2">
        <v>50</v>
      </c>
      <c r="D18" s="2">
        <v>0</v>
      </c>
      <c r="E18" s="2" t="s">
        <v>54</v>
      </c>
      <c r="F18" s="3" t="s">
        <v>11</v>
      </c>
      <c r="G18" s="2">
        <v>102</v>
      </c>
      <c r="H18" s="2">
        <v>12</v>
      </c>
      <c r="I18" s="2">
        <v>10</v>
      </c>
      <c r="J18" s="2">
        <v>27</v>
      </c>
      <c r="K18" s="4">
        <f t="shared" si="0"/>
        <v>3</v>
      </c>
      <c r="L18" s="4">
        <f t="shared" si="0"/>
        <v>-40</v>
      </c>
      <c r="M18" s="4">
        <f t="shared" si="0"/>
        <v>27</v>
      </c>
      <c r="N18" s="2">
        <f t="shared" si="1"/>
        <v>8427</v>
      </c>
      <c r="O18" s="1">
        <f t="shared" si="2"/>
        <v>82.61764705882354</v>
      </c>
      <c r="P18" t="s">
        <v>55</v>
      </c>
    </row>
    <row r="19" spans="1:16" ht="12.75">
      <c r="A19">
        <v>7</v>
      </c>
      <c r="B19" s="2">
        <v>9</v>
      </c>
      <c r="C19" s="2">
        <v>50</v>
      </c>
      <c r="D19" s="2">
        <v>0</v>
      </c>
      <c r="E19" s="2" t="s">
        <v>58</v>
      </c>
      <c r="F19" s="3" t="s">
        <v>11</v>
      </c>
      <c r="G19" s="2">
        <v>102</v>
      </c>
      <c r="H19" s="2">
        <v>12</v>
      </c>
      <c r="I19" s="2">
        <v>12</v>
      </c>
      <c r="J19" s="2">
        <v>55</v>
      </c>
      <c r="K19" s="4">
        <f t="shared" si="0"/>
        <v>3</v>
      </c>
      <c r="L19" s="4">
        <f t="shared" si="0"/>
        <v>-38</v>
      </c>
      <c r="M19" s="4">
        <f t="shared" si="0"/>
        <v>55</v>
      </c>
      <c r="N19" s="2">
        <f t="shared" si="1"/>
        <v>8575</v>
      </c>
      <c r="O19" s="1">
        <f t="shared" si="2"/>
        <v>84.06862745098039</v>
      </c>
      <c r="P19" t="s">
        <v>59</v>
      </c>
    </row>
    <row r="20" spans="1:16" ht="12.75">
      <c r="A20">
        <v>8</v>
      </c>
      <c r="B20" s="2">
        <v>9</v>
      </c>
      <c r="C20" s="2">
        <v>50</v>
      </c>
      <c r="D20" s="2">
        <v>0</v>
      </c>
      <c r="E20" s="2" t="s">
        <v>60</v>
      </c>
      <c r="F20" s="3" t="s">
        <v>11</v>
      </c>
      <c r="G20" s="2">
        <v>102</v>
      </c>
      <c r="H20" s="2">
        <v>12</v>
      </c>
      <c r="I20" s="2">
        <v>21</v>
      </c>
      <c r="J20" s="2">
        <v>17</v>
      </c>
      <c r="K20" s="4">
        <f t="shared" si="0"/>
        <v>3</v>
      </c>
      <c r="L20" s="4">
        <f t="shared" si="0"/>
        <v>-29</v>
      </c>
      <c r="M20" s="4">
        <f t="shared" si="0"/>
        <v>17</v>
      </c>
      <c r="N20" s="2">
        <f t="shared" si="1"/>
        <v>9077</v>
      </c>
      <c r="O20" s="1">
        <f t="shared" si="2"/>
        <v>88.99019607843137</v>
      </c>
      <c r="P20" t="s">
        <v>61</v>
      </c>
    </row>
    <row r="22" spans="1:17" s="9" customFormat="1" ht="18">
      <c r="A22" s="7" t="s">
        <v>14</v>
      </c>
      <c r="B22" s="7"/>
      <c r="C22" s="7"/>
      <c r="D22" s="7"/>
      <c r="E22" s="7"/>
      <c r="F22" s="8"/>
      <c r="H22" s="7"/>
      <c r="I22" s="7"/>
      <c r="J22" s="7"/>
      <c r="K22" s="10"/>
      <c r="L22" s="10"/>
      <c r="M22" s="10"/>
      <c r="N22" s="7"/>
      <c r="O22" s="11"/>
      <c r="Q22" s="15"/>
    </row>
    <row r="23" spans="1:16" s="5" customFormat="1" ht="12.75">
      <c r="A23" s="5" t="s">
        <v>15</v>
      </c>
      <c r="B23" s="18" t="s">
        <v>0</v>
      </c>
      <c r="C23" s="18"/>
      <c r="D23" s="18"/>
      <c r="E23" s="5" t="s">
        <v>1</v>
      </c>
      <c r="F23" s="12" t="s">
        <v>2</v>
      </c>
      <c r="G23" s="5" t="s">
        <v>3</v>
      </c>
      <c r="H23" s="18" t="s">
        <v>4</v>
      </c>
      <c r="I23" s="18"/>
      <c r="J23" s="18"/>
      <c r="K23" s="19" t="s">
        <v>5</v>
      </c>
      <c r="L23" s="19"/>
      <c r="M23" s="19"/>
      <c r="N23" s="5" t="s">
        <v>6</v>
      </c>
      <c r="O23" s="6" t="s">
        <v>7</v>
      </c>
      <c r="P23" s="5" t="s">
        <v>8</v>
      </c>
    </row>
    <row r="24" spans="1:16" ht="12.75">
      <c r="A24">
        <v>1</v>
      </c>
      <c r="B24" s="2">
        <v>9</v>
      </c>
      <c r="C24" s="2">
        <v>50</v>
      </c>
      <c r="D24" s="2">
        <v>0</v>
      </c>
      <c r="E24" s="2" t="s">
        <v>76</v>
      </c>
      <c r="F24" s="3" t="s">
        <v>11</v>
      </c>
      <c r="G24" s="2">
        <v>90</v>
      </c>
      <c r="H24" s="2">
        <v>11</v>
      </c>
      <c r="I24" s="2">
        <v>31</v>
      </c>
      <c r="J24" s="2">
        <v>19</v>
      </c>
      <c r="K24" s="4">
        <f aca="true" t="shared" si="3" ref="K24:M31">H24-B24</f>
        <v>2</v>
      </c>
      <c r="L24" s="4">
        <f t="shared" si="3"/>
        <v>-19</v>
      </c>
      <c r="M24" s="4">
        <f t="shared" si="3"/>
        <v>19</v>
      </c>
      <c r="N24" s="2">
        <f aca="true" t="shared" si="4" ref="N24:N31">(K24*3600)+(L24*60)+M24</f>
        <v>6079</v>
      </c>
      <c r="O24" s="1">
        <f aca="true" t="shared" si="5" ref="O24:O31">N24/G24</f>
        <v>67.54444444444445</v>
      </c>
      <c r="P24" t="s">
        <v>77</v>
      </c>
    </row>
    <row r="25" spans="1:16" ht="12.75">
      <c r="A25">
        <v>2</v>
      </c>
      <c r="B25" s="2">
        <v>9</v>
      </c>
      <c r="C25" s="2">
        <v>50</v>
      </c>
      <c r="D25" s="2">
        <v>0</v>
      </c>
      <c r="E25" s="2" t="s">
        <v>68</v>
      </c>
      <c r="F25" s="3" t="s">
        <v>11</v>
      </c>
      <c r="G25" s="2">
        <v>98</v>
      </c>
      <c r="H25" s="2">
        <v>11</v>
      </c>
      <c r="I25" s="2">
        <v>41</v>
      </c>
      <c r="J25" s="2">
        <v>33</v>
      </c>
      <c r="K25" s="4">
        <f t="shared" si="3"/>
        <v>2</v>
      </c>
      <c r="L25" s="4">
        <f t="shared" si="3"/>
        <v>-9</v>
      </c>
      <c r="M25" s="4">
        <f t="shared" si="3"/>
        <v>33</v>
      </c>
      <c r="N25" s="2">
        <f t="shared" si="4"/>
        <v>6693</v>
      </c>
      <c r="O25" s="1">
        <f t="shared" si="5"/>
        <v>68.29591836734694</v>
      </c>
      <c r="P25" t="s">
        <v>69</v>
      </c>
    </row>
    <row r="26" spans="1:16" ht="12.75">
      <c r="A26">
        <v>3</v>
      </c>
      <c r="B26" s="2">
        <v>9</v>
      </c>
      <c r="C26" s="2">
        <v>50</v>
      </c>
      <c r="D26" s="2">
        <v>0</v>
      </c>
      <c r="E26" s="2" t="s">
        <v>24</v>
      </c>
      <c r="F26" s="3" t="s">
        <v>11</v>
      </c>
      <c r="G26" s="2">
        <v>91</v>
      </c>
      <c r="H26" s="2">
        <v>11</v>
      </c>
      <c r="I26" s="2">
        <v>33</v>
      </c>
      <c r="J26" s="2">
        <v>51</v>
      </c>
      <c r="K26" s="4">
        <f t="shared" si="3"/>
        <v>2</v>
      </c>
      <c r="L26" s="4">
        <f t="shared" si="3"/>
        <v>-17</v>
      </c>
      <c r="M26" s="4">
        <f t="shared" si="3"/>
        <v>51</v>
      </c>
      <c r="N26" s="2">
        <f t="shared" si="4"/>
        <v>6231</v>
      </c>
      <c r="O26" s="1">
        <f t="shared" si="5"/>
        <v>68.47252747252747</v>
      </c>
      <c r="P26" t="s">
        <v>78</v>
      </c>
    </row>
    <row r="27" spans="1:16" ht="12.75">
      <c r="A27">
        <v>4</v>
      </c>
      <c r="B27" s="2">
        <v>9</v>
      </c>
      <c r="C27" s="2">
        <v>50</v>
      </c>
      <c r="D27" s="2">
        <v>0</v>
      </c>
      <c r="E27" s="2" t="s">
        <v>81</v>
      </c>
      <c r="F27" s="3" t="s">
        <v>11</v>
      </c>
      <c r="G27" s="2">
        <v>89</v>
      </c>
      <c r="H27" s="2">
        <v>11</v>
      </c>
      <c r="I27" s="2">
        <v>47</v>
      </c>
      <c r="J27" s="2">
        <v>6</v>
      </c>
      <c r="K27" s="4">
        <f t="shared" si="3"/>
        <v>2</v>
      </c>
      <c r="L27" s="4">
        <f t="shared" si="3"/>
        <v>-3</v>
      </c>
      <c r="M27" s="4">
        <f t="shared" si="3"/>
        <v>6</v>
      </c>
      <c r="N27" s="2">
        <f t="shared" si="4"/>
        <v>7026</v>
      </c>
      <c r="O27" s="1">
        <f t="shared" si="5"/>
        <v>78.9438202247191</v>
      </c>
      <c r="P27" t="s">
        <v>82</v>
      </c>
    </row>
    <row r="28" spans="1:16" ht="12.75">
      <c r="A28">
        <v>5</v>
      </c>
      <c r="B28" s="2">
        <v>9</v>
      </c>
      <c r="C28" s="2">
        <v>50</v>
      </c>
      <c r="D28" s="2">
        <v>0</v>
      </c>
      <c r="E28" s="2" t="s">
        <v>79</v>
      </c>
      <c r="F28" s="3" t="s">
        <v>11</v>
      </c>
      <c r="G28" s="2">
        <v>97</v>
      </c>
      <c r="H28" s="2">
        <v>12</v>
      </c>
      <c r="I28" s="2">
        <v>3</v>
      </c>
      <c r="J28" s="2">
        <v>58</v>
      </c>
      <c r="K28" s="4">
        <f t="shared" si="3"/>
        <v>3</v>
      </c>
      <c r="L28" s="4">
        <f t="shared" si="3"/>
        <v>-47</v>
      </c>
      <c r="M28" s="4">
        <f t="shared" si="3"/>
        <v>58</v>
      </c>
      <c r="N28" s="2">
        <f t="shared" si="4"/>
        <v>8038</v>
      </c>
      <c r="O28" s="1">
        <f t="shared" si="5"/>
        <v>82.8659793814433</v>
      </c>
      <c r="P28" t="s">
        <v>80</v>
      </c>
    </row>
    <row r="29" spans="1:16" ht="12.75">
      <c r="A29">
        <v>6</v>
      </c>
      <c r="B29" s="2">
        <v>9</v>
      </c>
      <c r="C29" s="2">
        <v>50</v>
      </c>
      <c r="D29" s="2">
        <v>0</v>
      </c>
      <c r="E29" s="2" t="s">
        <v>74</v>
      </c>
      <c r="F29" s="3" t="s">
        <v>11</v>
      </c>
      <c r="G29" s="2">
        <v>93</v>
      </c>
      <c r="H29" s="2">
        <v>12</v>
      </c>
      <c r="I29" s="2">
        <v>4</v>
      </c>
      <c r="J29" s="2">
        <v>36</v>
      </c>
      <c r="K29" s="4">
        <f t="shared" si="3"/>
        <v>3</v>
      </c>
      <c r="L29" s="4">
        <f t="shared" si="3"/>
        <v>-46</v>
      </c>
      <c r="M29" s="4">
        <f t="shared" si="3"/>
        <v>36</v>
      </c>
      <c r="N29" s="2">
        <f t="shared" si="4"/>
        <v>8076</v>
      </c>
      <c r="O29" s="1">
        <f t="shared" si="5"/>
        <v>86.83870967741936</v>
      </c>
      <c r="P29" t="s">
        <v>75</v>
      </c>
    </row>
    <row r="30" spans="1:16" ht="12.75">
      <c r="A30">
        <v>7</v>
      </c>
      <c r="B30" s="2">
        <v>9</v>
      </c>
      <c r="C30" s="2">
        <v>50</v>
      </c>
      <c r="D30" s="2">
        <v>0</v>
      </c>
      <c r="E30" s="2" t="s">
        <v>72</v>
      </c>
      <c r="F30" s="3" t="s">
        <v>11</v>
      </c>
      <c r="G30" s="2">
        <v>91</v>
      </c>
      <c r="H30" s="2">
        <v>12</v>
      </c>
      <c r="I30" s="2">
        <v>4</v>
      </c>
      <c r="J30" s="2">
        <v>41</v>
      </c>
      <c r="K30" s="4">
        <f t="shared" si="3"/>
        <v>3</v>
      </c>
      <c r="L30" s="4">
        <f t="shared" si="3"/>
        <v>-46</v>
      </c>
      <c r="M30" s="4">
        <f t="shared" si="3"/>
        <v>41</v>
      </c>
      <c r="N30" s="2">
        <f t="shared" si="4"/>
        <v>8081</v>
      </c>
      <c r="O30" s="1">
        <f t="shared" si="5"/>
        <v>88.8021978021978</v>
      </c>
      <c r="P30" t="s">
        <v>73</v>
      </c>
    </row>
    <row r="31" spans="1:16" ht="11.25" customHeight="1">
      <c r="A31">
        <v>8</v>
      </c>
      <c r="B31" s="2">
        <v>9</v>
      </c>
      <c r="C31" s="2">
        <v>50</v>
      </c>
      <c r="D31" s="2">
        <v>0</v>
      </c>
      <c r="E31" s="2" t="s">
        <v>70</v>
      </c>
      <c r="F31" s="3" t="s">
        <v>11</v>
      </c>
      <c r="G31" s="2">
        <v>97</v>
      </c>
      <c r="H31" s="2">
        <v>12</v>
      </c>
      <c r="I31" s="2">
        <v>14</v>
      </c>
      <c r="J31" s="2">
        <v>7</v>
      </c>
      <c r="K31" s="4">
        <f t="shared" si="3"/>
        <v>3</v>
      </c>
      <c r="L31" s="4">
        <f t="shared" si="3"/>
        <v>-36</v>
      </c>
      <c r="M31" s="4">
        <f t="shared" si="3"/>
        <v>7</v>
      </c>
      <c r="N31" s="2">
        <f t="shared" si="4"/>
        <v>8647</v>
      </c>
      <c r="O31" s="1">
        <f t="shared" si="5"/>
        <v>89.14432989690722</v>
      </c>
      <c r="P31" t="s">
        <v>71</v>
      </c>
    </row>
    <row r="33" spans="1:15" s="9" customFormat="1" ht="18">
      <c r="A33" s="7" t="s">
        <v>13</v>
      </c>
      <c r="C33" s="7"/>
      <c r="D33" s="7"/>
      <c r="E33" s="7"/>
      <c r="F33" s="8"/>
      <c r="H33" s="7"/>
      <c r="I33" s="7"/>
      <c r="J33" s="7"/>
      <c r="K33" s="10"/>
      <c r="L33" s="10"/>
      <c r="M33" s="10"/>
      <c r="N33" s="7"/>
      <c r="O33" s="11"/>
    </row>
    <row r="34" spans="1:16" s="5" customFormat="1" ht="12.75">
      <c r="A34" s="5" t="s">
        <v>15</v>
      </c>
      <c r="B34" s="18" t="s">
        <v>0</v>
      </c>
      <c r="C34" s="18"/>
      <c r="D34" s="18"/>
      <c r="E34" s="5" t="s">
        <v>1</v>
      </c>
      <c r="F34" s="12" t="s">
        <v>2</v>
      </c>
      <c r="G34" s="5" t="s">
        <v>3</v>
      </c>
      <c r="H34" s="18" t="s">
        <v>4</v>
      </c>
      <c r="I34" s="18"/>
      <c r="J34" s="18"/>
      <c r="K34" s="19" t="s">
        <v>5</v>
      </c>
      <c r="L34" s="19"/>
      <c r="M34" s="19"/>
      <c r="N34" s="5" t="s">
        <v>6</v>
      </c>
      <c r="O34" s="6" t="s">
        <v>7</v>
      </c>
      <c r="P34" s="5" t="s">
        <v>8</v>
      </c>
    </row>
    <row r="35" spans="1:16" ht="12.75">
      <c r="A35">
        <v>1</v>
      </c>
      <c r="B35" s="2">
        <v>9</v>
      </c>
      <c r="C35" s="2">
        <v>50</v>
      </c>
      <c r="D35" s="2">
        <v>0</v>
      </c>
      <c r="E35" s="2" t="s">
        <v>27</v>
      </c>
      <c r="F35" s="3" t="s">
        <v>10</v>
      </c>
      <c r="G35" s="2">
        <v>104</v>
      </c>
      <c r="H35" s="2">
        <v>11</v>
      </c>
      <c r="I35" s="2">
        <v>51</v>
      </c>
      <c r="J35" s="2">
        <v>51</v>
      </c>
      <c r="K35" s="4">
        <f aca="true" t="shared" si="6" ref="K35:K44">H35-B35</f>
        <v>2</v>
      </c>
      <c r="L35" s="4">
        <f aca="true" t="shared" si="7" ref="L35:L44">I35-C35</f>
        <v>1</v>
      </c>
      <c r="M35" s="4">
        <f aca="true" t="shared" si="8" ref="M35:M44">J35-D35</f>
        <v>51</v>
      </c>
      <c r="N35" s="2">
        <f aca="true" t="shared" si="9" ref="N35:N44">(K35*3600)+(L35*60)+M35</f>
        <v>7311</v>
      </c>
      <c r="O35" s="1">
        <f aca="true" t="shared" si="10" ref="O35:O44">N35/G35</f>
        <v>70.29807692307692</v>
      </c>
      <c r="P35" t="s">
        <v>28</v>
      </c>
    </row>
    <row r="36" spans="1:16" ht="12.75">
      <c r="A36">
        <v>2</v>
      </c>
      <c r="B36" s="2">
        <v>9</v>
      </c>
      <c r="C36" s="2">
        <v>50</v>
      </c>
      <c r="D36" s="2">
        <v>0</v>
      </c>
      <c r="E36" s="2" t="s">
        <v>87</v>
      </c>
      <c r="F36" s="3" t="s">
        <v>10</v>
      </c>
      <c r="G36" s="2">
        <v>104</v>
      </c>
      <c r="H36" s="2">
        <v>11</v>
      </c>
      <c r="I36" s="2">
        <v>52</v>
      </c>
      <c r="J36" s="2">
        <v>38</v>
      </c>
      <c r="K36" s="4">
        <f t="shared" si="6"/>
        <v>2</v>
      </c>
      <c r="L36" s="4">
        <f t="shared" si="7"/>
        <v>2</v>
      </c>
      <c r="M36" s="4">
        <f t="shared" si="8"/>
        <v>38</v>
      </c>
      <c r="N36" s="2">
        <f t="shared" si="9"/>
        <v>7358</v>
      </c>
      <c r="O36" s="1">
        <f t="shared" si="10"/>
        <v>70.75</v>
      </c>
      <c r="P36" t="s">
        <v>88</v>
      </c>
    </row>
    <row r="37" spans="1:16" ht="12.75">
      <c r="A37">
        <v>3</v>
      </c>
      <c r="B37" s="2">
        <v>9</v>
      </c>
      <c r="C37" s="2">
        <v>50</v>
      </c>
      <c r="D37" s="2">
        <v>0</v>
      </c>
      <c r="E37" s="2" t="s">
        <v>33</v>
      </c>
      <c r="F37" s="3" t="s">
        <v>10</v>
      </c>
      <c r="G37" s="2">
        <v>103</v>
      </c>
      <c r="H37" s="2">
        <v>11</v>
      </c>
      <c r="I37" s="2">
        <v>55</v>
      </c>
      <c r="J37" s="2">
        <v>50</v>
      </c>
      <c r="K37" s="4">
        <f t="shared" si="6"/>
        <v>2</v>
      </c>
      <c r="L37" s="4">
        <f t="shared" si="7"/>
        <v>5</v>
      </c>
      <c r="M37" s="4">
        <f t="shared" si="8"/>
        <v>50</v>
      </c>
      <c r="N37" s="2">
        <f t="shared" si="9"/>
        <v>7550</v>
      </c>
      <c r="O37" s="1">
        <f t="shared" si="10"/>
        <v>73.30097087378641</v>
      </c>
      <c r="P37" t="s">
        <v>34</v>
      </c>
    </row>
    <row r="38" spans="1:16" ht="12.75">
      <c r="A38">
        <v>4</v>
      </c>
      <c r="B38" s="2">
        <v>9</v>
      </c>
      <c r="C38" s="2">
        <v>50</v>
      </c>
      <c r="D38" s="2">
        <v>0</v>
      </c>
      <c r="E38" s="2" t="s">
        <v>85</v>
      </c>
      <c r="F38" s="3" t="s">
        <v>10</v>
      </c>
      <c r="G38" s="2">
        <v>106</v>
      </c>
      <c r="H38" s="2">
        <v>12</v>
      </c>
      <c r="I38" s="2">
        <v>3</v>
      </c>
      <c r="J38" s="2">
        <v>58</v>
      </c>
      <c r="K38" s="4">
        <f t="shared" si="6"/>
        <v>3</v>
      </c>
      <c r="L38" s="4">
        <f t="shared" si="7"/>
        <v>-47</v>
      </c>
      <c r="M38" s="4">
        <f t="shared" si="8"/>
        <v>58</v>
      </c>
      <c r="N38" s="2">
        <f t="shared" si="9"/>
        <v>8038</v>
      </c>
      <c r="O38" s="1">
        <f t="shared" si="10"/>
        <v>75.83018867924528</v>
      </c>
      <c r="P38" t="s">
        <v>86</v>
      </c>
    </row>
    <row r="39" spans="1:16" ht="12.75">
      <c r="A39">
        <v>5</v>
      </c>
      <c r="B39" s="2">
        <v>9</v>
      </c>
      <c r="C39" s="2">
        <v>50</v>
      </c>
      <c r="D39" s="2">
        <v>0</v>
      </c>
      <c r="E39" s="2" t="s">
        <v>25</v>
      </c>
      <c r="F39" s="3" t="s">
        <v>10</v>
      </c>
      <c r="G39" s="2">
        <v>107</v>
      </c>
      <c r="H39" s="2">
        <v>12</v>
      </c>
      <c r="I39" s="2">
        <v>6</v>
      </c>
      <c r="J39" s="2">
        <v>47</v>
      </c>
      <c r="K39" s="4">
        <f t="shared" si="6"/>
        <v>3</v>
      </c>
      <c r="L39" s="4">
        <f t="shared" si="7"/>
        <v>-44</v>
      </c>
      <c r="M39" s="4">
        <f t="shared" si="8"/>
        <v>47</v>
      </c>
      <c r="N39" s="2">
        <f t="shared" si="9"/>
        <v>8207</v>
      </c>
      <c r="O39" s="1">
        <f t="shared" si="10"/>
        <v>76.70093457943925</v>
      </c>
      <c r="P39" t="s">
        <v>26</v>
      </c>
    </row>
    <row r="40" spans="1:16" ht="12.75">
      <c r="A40">
        <v>6</v>
      </c>
      <c r="B40" s="2">
        <v>9</v>
      </c>
      <c r="C40" s="2">
        <v>50</v>
      </c>
      <c r="D40" s="2">
        <v>0</v>
      </c>
      <c r="E40" s="2" t="s">
        <v>50</v>
      </c>
      <c r="F40" s="3" t="s">
        <v>10</v>
      </c>
      <c r="G40" s="2">
        <v>102</v>
      </c>
      <c r="H40" s="2">
        <v>12</v>
      </c>
      <c r="I40" s="2">
        <v>8</v>
      </c>
      <c r="J40" s="2">
        <v>20</v>
      </c>
      <c r="K40" s="4">
        <f t="shared" si="6"/>
        <v>3</v>
      </c>
      <c r="L40" s="4">
        <f t="shared" si="7"/>
        <v>-42</v>
      </c>
      <c r="M40" s="4">
        <f t="shared" si="8"/>
        <v>20</v>
      </c>
      <c r="N40" s="2">
        <f t="shared" si="9"/>
        <v>8300</v>
      </c>
      <c r="O40" s="1">
        <f t="shared" si="10"/>
        <v>81.37254901960785</v>
      </c>
      <c r="P40" t="s">
        <v>51</v>
      </c>
    </row>
    <row r="41" spans="1:16" ht="12.75">
      <c r="A41">
        <v>7</v>
      </c>
      <c r="B41" s="2">
        <v>9</v>
      </c>
      <c r="C41" s="2">
        <v>50</v>
      </c>
      <c r="D41" s="2">
        <v>0</v>
      </c>
      <c r="E41" s="2" t="s">
        <v>29</v>
      </c>
      <c r="F41" s="3" t="s">
        <v>10</v>
      </c>
      <c r="G41" s="2">
        <v>106</v>
      </c>
      <c r="H41" s="2">
        <v>12</v>
      </c>
      <c r="I41" s="2">
        <v>13</v>
      </c>
      <c r="J41" s="2">
        <v>55</v>
      </c>
      <c r="K41" s="4">
        <f t="shared" si="6"/>
        <v>3</v>
      </c>
      <c r="L41" s="4">
        <f t="shared" si="7"/>
        <v>-37</v>
      </c>
      <c r="M41" s="4">
        <f t="shared" si="8"/>
        <v>55</v>
      </c>
      <c r="N41" s="2">
        <f t="shared" si="9"/>
        <v>8635</v>
      </c>
      <c r="O41" s="1">
        <f t="shared" si="10"/>
        <v>81.4622641509434</v>
      </c>
      <c r="P41" t="s">
        <v>30</v>
      </c>
    </row>
    <row r="42" spans="1:16" ht="12.75">
      <c r="A42">
        <v>8</v>
      </c>
      <c r="B42" s="2">
        <v>9</v>
      </c>
      <c r="C42" s="2">
        <v>50</v>
      </c>
      <c r="D42" s="2">
        <v>0</v>
      </c>
      <c r="E42" s="2" t="s">
        <v>83</v>
      </c>
      <c r="F42" s="3" t="s">
        <v>10</v>
      </c>
      <c r="G42" s="2">
        <v>106</v>
      </c>
      <c r="H42" s="2">
        <v>12</v>
      </c>
      <c r="I42" s="2">
        <v>19</v>
      </c>
      <c r="J42" s="2">
        <v>4</v>
      </c>
      <c r="K42" s="4">
        <f t="shared" si="6"/>
        <v>3</v>
      </c>
      <c r="L42" s="4">
        <f t="shared" si="7"/>
        <v>-31</v>
      </c>
      <c r="M42" s="4">
        <f t="shared" si="8"/>
        <v>4</v>
      </c>
      <c r="N42" s="2">
        <f t="shared" si="9"/>
        <v>8944</v>
      </c>
      <c r="O42" s="1">
        <f t="shared" si="10"/>
        <v>84.37735849056604</v>
      </c>
      <c r="P42" t="s">
        <v>84</v>
      </c>
    </row>
    <row r="43" spans="1:16" ht="12.75">
      <c r="A43">
        <v>9</v>
      </c>
      <c r="B43" s="2">
        <v>9</v>
      </c>
      <c r="C43" s="2">
        <v>50</v>
      </c>
      <c r="D43" s="2">
        <v>0</v>
      </c>
      <c r="E43" s="2" t="s">
        <v>31</v>
      </c>
      <c r="F43" s="3" t="s">
        <v>10</v>
      </c>
      <c r="G43" s="2">
        <v>109</v>
      </c>
      <c r="H43" s="2">
        <v>12</v>
      </c>
      <c r="I43" s="2">
        <v>58</v>
      </c>
      <c r="J43" s="2">
        <v>54</v>
      </c>
      <c r="K43" s="4">
        <f t="shared" si="6"/>
        <v>3</v>
      </c>
      <c r="L43" s="4">
        <f t="shared" si="7"/>
        <v>8</v>
      </c>
      <c r="M43" s="4">
        <f t="shared" si="8"/>
        <v>54</v>
      </c>
      <c r="N43" s="2">
        <f t="shared" si="9"/>
        <v>11334</v>
      </c>
      <c r="O43" s="1">
        <f t="shared" si="10"/>
        <v>103.98165137614679</v>
      </c>
      <c r="P43" t="s">
        <v>32</v>
      </c>
    </row>
    <row r="44" spans="1:16" ht="12.75">
      <c r="A44">
        <v>10</v>
      </c>
      <c r="B44" s="2">
        <v>9</v>
      </c>
      <c r="C44" s="2">
        <v>50</v>
      </c>
      <c r="D44" s="2">
        <v>0</v>
      </c>
      <c r="E44" s="2" t="s">
        <v>90</v>
      </c>
      <c r="F44" s="3" t="s">
        <v>10</v>
      </c>
      <c r="G44" s="2">
        <v>100</v>
      </c>
      <c r="H44" s="2">
        <v>12</v>
      </c>
      <c r="I44" s="2">
        <v>50</v>
      </c>
      <c r="J44" s="2">
        <v>25</v>
      </c>
      <c r="K44" s="4">
        <f t="shared" si="6"/>
        <v>3</v>
      </c>
      <c r="L44" s="4">
        <f t="shared" si="7"/>
        <v>0</v>
      </c>
      <c r="M44" s="4">
        <f t="shared" si="8"/>
        <v>25</v>
      </c>
      <c r="N44" s="2">
        <f t="shared" si="9"/>
        <v>10825</v>
      </c>
      <c r="O44" s="1">
        <f t="shared" si="10"/>
        <v>108.25</v>
      </c>
      <c r="P44" t="s">
        <v>91</v>
      </c>
    </row>
    <row r="45" spans="1:16" ht="12.75">
      <c r="A45">
        <v>11</v>
      </c>
      <c r="B45" s="2">
        <v>9</v>
      </c>
      <c r="C45" s="2">
        <v>50</v>
      </c>
      <c r="D45" s="2">
        <v>0</v>
      </c>
      <c r="E45" s="2" t="s">
        <v>92</v>
      </c>
      <c r="F45" s="3" t="s">
        <v>45</v>
      </c>
      <c r="G45" s="2"/>
      <c r="P45" t="s">
        <v>93</v>
      </c>
    </row>
    <row r="46" spans="1:16" ht="12.75">
      <c r="A46">
        <v>12</v>
      </c>
      <c r="B46" s="2">
        <v>9</v>
      </c>
      <c r="C46" s="2">
        <v>50</v>
      </c>
      <c r="D46" s="2">
        <v>0</v>
      </c>
      <c r="E46" s="2" t="s">
        <v>89</v>
      </c>
      <c r="F46" s="3" t="s">
        <v>45</v>
      </c>
      <c r="G46" s="2"/>
      <c r="P46" t="s">
        <v>108</v>
      </c>
    </row>
    <row r="48" spans="1:15" s="9" customFormat="1" ht="18">
      <c r="A48" s="14" t="s">
        <v>12</v>
      </c>
      <c r="B48" s="14"/>
      <c r="C48" s="14"/>
      <c r="F48" s="13"/>
      <c r="H48" s="16"/>
      <c r="I48" s="16"/>
      <c r="J48" s="16"/>
      <c r="K48" s="17"/>
      <c r="L48" s="17"/>
      <c r="M48" s="17"/>
      <c r="O48" s="11"/>
    </row>
    <row r="49" spans="1:16" s="5" customFormat="1" ht="12.75">
      <c r="A49" s="5" t="s">
        <v>15</v>
      </c>
      <c r="B49" s="18" t="s">
        <v>0</v>
      </c>
      <c r="C49" s="18"/>
      <c r="D49" s="18"/>
      <c r="E49" s="5" t="s">
        <v>1</v>
      </c>
      <c r="F49" s="12" t="s">
        <v>2</v>
      </c>
      <c r="G49" s="5" t="s">
        <v>3</v>
      </c>
      <c r="H49" s="18" t="s">
        <v>4</v>
      </c>
      <c r="I49" s="18"/>
      <c r="J49" s="18"/>
      <c r="K49" s="19" t="s">
        <v>5</v>
      </c>
      <c r="L49" s="19"/>
      <c r="M49" s="19"/>
      <c r="N49" s="5" t="s">
        <v>6</v>
      </c>
      <c r="O49" s="6" t="s">
        <v>7</v>
      </c>
      <c r="P49" s="5" t="s">
        <v>8</v>
      </c>
    </row>
    <row r="50" spans="1:16" ht="12.75">
      <c r="A50">
        <v>1</v>
      </c>
      <c r="B50" s="2">
        <v>9</v>
      </c>
      <c r="C50" s="2">
        <v>50</v>
      </c>
      <c r="D50" s="2">
        <v>0</v>
      </c>
      <c r="E50" s="2" t="s">
        <v>98</v>
      </c>
      <c r="F50" s="3" t="s">
        <v>9</v>
      </c>
      <c r="G50" s="2">
        <v>114</v>
      </c>
      <c r="H50" s="2">
        <v>11</v>
      </c>
      <c r="I50" s="2">
        <v>10</v>
      </c>
      <c r="J50" s="2">
        <v>57</v>
      </c>
      <c r="K50" s="4">
        <f aca="true" t="shared" si="11" ref="K50:M55">H50-B50</f>
        <v>2</v>
      </c>
      <c r="L50" s="4">
        <f t="shared" si="11"/>
        <v>-40</v>
      </c>
      <c r="M50" s="4">
        <f t="shared" si="11"/>
        <v>57</v>
      </c>
      <c r="N50" s="2">
        <f aca="true" t="shared" si="12" ref="N50:N55">(K50*3600)+(L50*60)+M50</f>
        <v>4857</v>
      </c>
      <c r="O50" s="1">
        <f aca="true" t="shared" si="13" ref="O50:O55">N50/G50</f>
        <v>42.60526315789474</v>
      </c>
      <c r="P50" s="1" t="s">
        <v>99</v>
      </c>
    </row>
    <row r="51" spans="1:16" ht="12.75">
      <c r="A51">
        <v>2</v>
      </c>
      <c r="B51" s="2">
        <v>9</v>
      </c>
      <c r="C51" s="2">
        <v>50</v>
      </c>
      <c r="D51" s="2">
        <v>0</v>
      </c>
      <c r="E51" s="2" t="s">
        <v>100</v>
      </c>
      <c r="F51" s="3" t="s">
        <v>9</v>
      </c>
      <c r="G51" s="2">
        <v>114</v>
      </c>
      <c r="H51" s="2">
        <v>11</v>
      </c>
      <c r="I51" s="2">
        <v>15</v>
      </c>
      <c r="J51" s="2">
        <v>0</v>
      </c>
      <c r="K51" s="4">
        <f t="shared" si="11"/>
        <v>2</v>
      </c>
      <c r="L51" s="4">
        <f t="shared" si="11"/>
        <v>-35</v>
      </c>
      <c r="M51" s="4">
        <f t="shared" si="11"/>
        <v>0</v>
      </c>
      <c r="N51" s="2">
        <f t="shared" si="12"/>
        <v>5100</v>
      </c>
      <c r="O51" s="1">
        <f t="shared" si="13"/>
        <v>44.73684210526316</v>
      </c>
      <c r="P51" t="s">
        <v>101</v>
      </c>
    </row>
    <row r="52" spans="1:16" ht="12.75">
      <c r="A52">
        <v>3</v>
      </c>
      <c r="B52" s="2">
        <v>9</v>
      </c>
      <c r="C52" s="2">
        <v>50</v>
      </c>
      <c r="D52" s="2">
        <v>0</v>
      </c>
      <c r="E52" s="2" t="s">
        <v>35</v>
      </c>
      <c r="F52" s="3" t="s">
        <v>9</v>
      </c>
      <c r="G52" s="2">
        <v>119</v>
      </c>
      <c r="H52" s="2">
        <v>11</v>
      </c>
      <c r="I52" s="2">
        <v>38</v>
      </c>
      <c r="J52" s="2">
        <v>22</v>
      </c>
      <c r="K52" s="4">
        <f t="shared" si="11"/>
        <v>2</v>
      </c>
      <c r="L52" s="4">
        <f t="shared" si="11"/>
        <v>-12</v>
      </c>
      <c r="M52" s="4">
        <f t="shared" si="11"/>
        <v>22</v>
      </c>
      <c r="N52" s="2">
        <f t="shared" si="12"/>
        <v>6502</v>
      </c>
      <c r="O52" s="1">
        <f t="shared" si="13"/>
        <v>54.63865546218487</v>
      </c>
      <c r="P52" t="s">
        <v>36</v>
      </c>
    </row>
    <row r="53" spans="1:16" ht="12.75">
      <c r="A53">
        <v>4</v>
      </c>
      <c r="B53" s="2">
        <v>9</v>
      </c>
      <c r="C53" s="2">
        <v>50</v>
      </c>
      <c r="D53" s="2">
        <v>0</v>
      </c>
      <c r="E53" s="2" t="s">
        <v>96</v>
      </c>
      <c r="F53" s="3" t="s">
        <v>9</v>
      </c>
      <c r="G53" s="2">
        <v>114</v>
      </c>
      <c r="H53" s="2">
        <v>11</v>
      </c>
      <c r="I53" s="2">
        <v>37</v>
      </c>
      <c r="J53" s="2">
        <v>52</v>
      </c>
      <c r="K53" s="4">
        <f t="shared" si="11"/>
        <v>2</v>
      </c>
      <c r="L53" s="4">
        <f t="shared" si="11"/>
        <v>-13</v>
      </c>
      <c r="M53" s="4">
        <f t="shared" si="11"/>
        <v>52</v>
      </c>
      <c r="N53" s="2">
        <f t="shared" si="12"/>
        <v>6472</v>
      </c>
      <c r="O53" s="1">
        <f t="shared" si="13"/>
        <v>56.771929824561404</v>
      </c>
      <c r="P53" t="s">
        <v>97</v>
      </c>
    </row>
    <row r="54" spans="1:16" ht="12.75">
      <c r="A54">
        <v>5</v>
      </c>
      <c r="B54" s="2">
        <v>9</v>
      </c>
      <c r="C54" s="2">
        <v>50</v>
      </c>
      <c r="D54" s="2">
        <v>0</v>
      </c>
      <c r="E54" s="2" t="s">
        <v>37</v>
      </c>
      <c r="F54" s="3" t="s">
        <v>9</v>
      </c>
      <c r="G54" s="2">
        <v>126</v>
      </c>
      <c r="H54" s="2">
        <v>11</v>
      </c>
      <c r="I54" s="2">
        <v>49</v>
      </c>
      <c r="J54" s="2">
        <v>22</v>
      </c>
      <c r="K54" s="4">
        <f t="shared" si="11"/>
        <v>2</v>
      </c>
      <c r="L54" s="4">
        <f t="shared" si="11"/>
        <v>-1</v>
      </c>
      <c r="M54" s="4">
        <f t="shared" si="11"/>
        <v>22</v>
      </c>
      <c r="N54" s="2">
        <f t="shared" si="12"/>
        <v>7162</v>
      </c>
      <c r="O54" s="1">
        <f t="shared" si="13"/>
        <v>56.84126984126984</v>
      </c>
      <c r="P54" t="s">
        <v>38</v>
      </c>
    </row>
    <row r="55" spans="1:16" ht="12.75">
      <c r="A55">
        <v>6</v>
      </c>
      <c r="B55" s="2">
        <v>9</v>
      </c>
      <c r="C55" s="2">
        <v>50</v>
      </c>
      <c r="D55" s="2">
        <v>0</v>
      </c>
      <c r="E55" s="2" t="s">
        <v>94</v>
      </c>
      <c r="F55" s="3" t="s">
        <v>9</v>
      </c>
      <c r="G55" s="2">
        <v>120</v>
      </c>
      <c r="H55" s="2">
        <v>11</v>
      </c>
      <c r="I55" s="2">
        <v>58</v>
      </c>
      <c r="J55" s="2">
        <v>10</v>
      </c>
      <c r="K55" s="4">
        <f t="shared" si="11"/>
        <v>2</v>
      </c>
      <c r="L55" s="4">
        <f t="shared" si="11"/>
        <v>8</v>
      </c>
      <c r="M55" s="4">
        <f t="shared" si="11"/>
        <v>10</v>
      </c>
      <c r="N55" s="2">
        <f t="shared" si="12"/>
        <v>7690</v>
      </c>
      <c r="O55" s="1">
        <f t="shared" si="13"/>
        <v>64.08333333333333</v>
      </c>
      <c r="P55" t="s">
        <v>95</v>
      </c>
    </row>
    <row r="56" spans="1:6" ht="12.75">
      <c r="A56">
        <v>7</v>
      </c>
      <c r="E56" s="2" t="s">
        <v>102</v>
      </c>
      <c r="F56" s="3" t="s">
        <v>45</v>
      </c>
    </row>
    <row r="58" spans="1:15" s="9" customFormat="1" ht="18">
      <c r="A58" s="14" t="s">
        <v>17</v>
      </c>
      <c r="B58" s="14"/>
      <c r="C58" s="14"/>
      <c r="F58" s="13"/>
      <c r="H58" s="16"/>
      <c r="I58" s="16"/>
      <c r="J58" s="16"/>
      <c r="K58" s="17"/>
      <c r="L58" s="17"/>
      <c r="M58" s="17"/>
      <c r="O58" s="11"/>
    </row>
    <row r="59" spans="1:16" s="5" customFormat="1" ht="12.75">
      <c r="A59" s="5" t="s">
        <v>15</v>
      </c>
      <c r="B59" s="18" t="s">
        <v>0</v>
      </c>
      <c r="C59" s="18"/>
      <c r="D59" s="18"/>
      <c r="E59" s="5" t="s">
        <v>1</v>
      </c>
      <c r="F59" s="12" t="s">
        <v>2</v>
      </c>
      <c r="G59" s="5" t="s">
        <v>3</v>
      </c>
      <c r="H59" s="18" t="s">
        <v>4</v>
      </c>
      <c r="I59" s="18"/>
      <c r="J59" s="18"/>
      <c r="K59" s="19" t="s">
        <v>5</v>
      </c>
      <c r="L59" s="19"/>
      <c r="M59" s="19"/>
      <c r="N59" s="5" t="s">
        <v>6</v>
      </c>
      <c r="O59" s="6" t="s">
        <v>7</v>
      </c>
      <c r="P59" s="5" t="s">
        <v>8</v>
      </c>
    </row>
    <row r="60" spans="1:16" ht="12.75">
      <c r="A60">
        <v>1</v>
      </c>
      <c r="B60" s="2">
        <v>9</v>
      </c>
      <c r="C60" s="2">
        <v>50</v>
      </c>
      <c r="D60" s="2">
        <v>0</v>
      </c>
      <c r="E60" s="2" t="s">
        <v>103</v>
      </c>
      <c r="F60" s="3" t="s">
        <v>9</v>
      </c>
      <c r="G60" s="2">
        <v>108</v>
      </c>
      <c r="H60" s="2">
        <v>12</v>
      </c>
      <c r="I60" s="2">
        <v>3</v>
      </c>
      <c r="J60" s="2">
        <v>58</v>
      </c>
      <c r="K60" s="4">
        <f aca="true" t="shared" si="14" ref="K60:M64">H60-B60</f>
        <v>3</v>
      </c>
      <c r="L60" s="4">
        <f t="shared" si="14"/>
        <v>-47</v>
      </c>
      <c r="M60" s="4">
        <f t="shared" si="14"/>
        <v>58</v>
      </c>
      <c r="N60" s="2">
        <f>(K60*3600)+(L60*60)+M60</f>
        <v>8038</v>
      </c>
      <c r="O60" s="1">
        <f>N60/G60</f>
        <v>74.42592592592592</v>
      </c>
      <c r="P60" t="s">
        <v>104</v>
      </c>
    </row>
    <row r="61" spans="1:16" ht="12.75">
      <c r="A61">
        <v>2</v>
      </c>
      <c r="B61" s="2">
        <v>9</v>
      </c>
      <c r="C61" s="2">
        <v>50</v>
      </c>
      <c r="D61" s="2">
        <v>0</v>
      </c>
      <c r="E61" s="2" t="s">
        <v>39</v>
      </c>
      <c r="F61" s="3" t="s">
        <v>9</v>
      </c>
      <c r="G61" s="2">
        <v>117</v>
      </c>
      <c r="H61" s="2">
        <v>12</v>
      </c>
      <c r="I61" s="2">
        <v>17</v>
      </c>
      <c r="J61" s="2">
        <v>20</v>
      </c>
      <c r="K61" s="4">
        <f t="shared" si="14"/>
        <v>3</v>
      </c>
      <c r="L61" s="4">
        <f t="shared" si="14"/>
        <v>-33</v>
      </c>
      <c r="M61" s="4">
        <f t="shared" si="14"/>
        <v>20</v>
      </c>
      <c r="N61" s="2">
        <f>(K61*3600)+(L61*60)+M61</f>
        <v>8840</v>
      </c>
      <c r="O61" s="1">
        <f>N61/G61</f>
        <v>75.55555555555556</v>
      </c>
      <c r="P61" t="s">
        <v>40</v>
      </c>
    </row>
    <row r="62" spans="1:16" ht="12.75">
      <c r="A62">
        <v>3</v>
      </c>
      <c r="B62" s="2">
        <v>9</v>
      </c>
      <c r="C62" s="2">
        <v>50</v>
      </c>
      <c r="D62" s="2">
        <v>0</v>
      </c>
      <c r="E62" s="2" t="s">
        <v>43</v>
      </c>
      <c r="F62" s="3" t="s">
        <v>9</v>
      </c>
      <c r="G62" s="2">
        <v>108</v>
      </c>
      <c r="H62" s="2">
        <v>12</v>
      </c>
      <c r="I62" s="2">
        <v>13</v>
      </c>
      <c r="J62" s="2">
        <v>55</v>
      </c>
      <c r="K62" s="4">
        <f t="shared" si="14"/>
        <v>3</v>
      </c>
      <c r="L62" s="4">
        <f t="shared" si="14"/>
        <v>-37</v>
      </c>
      <c r="M62" s="4">
        <f t="shared" si="14"/>
        <v>55</v>
      </c>
      <c r="N62" s="2">
        <f>(K62*3600)+(L62*60)+M62</f>
        <v>8635</v>
      </c>
      <c r="O62" s="1">
        <f>N62/G62</f>
        <v>79.95370370370371</v>
      </c>
      <c r="P62" s="1" t="s">
        <v>44</v>
      </c>
    </row>
    <row r="63" spans="1:16" ht="12.75">
      <c r="A63">
        <v>4</v>
      </c>
      <c r="B63" s="2">
        <v>9</v>
      </c>
      <c r="C63" s="2">
        <v>50</v>
      </c>
      <c r="D63" s="2">
        <v>0</v>
      </c>
      <c r="E63" s="2" t="s">
        <v>41</v>
      </c>
      <c r="F63" s="3" t="s">
        <v>9</v>
      </c>
      <c r="G63" s="2">
        <v>108</v>
      </c>
      <c r="H63" s="2">
        <v>12</v>
      </c>
      <c r="I63" s="2">
        <v>18</v>
      </c>
      <c r="J63" s="2">
        <v>8</v>
      </c>
      <c r="K63" s="4">
        <f t="shared" si="14"/>
        <v>3</v>
      </c>
      <c r="L63" s="4">
        <f t="shared" si="14"/>
        <v>-32</v>
      </c>
      <c r="M63" s="4">
        <f t="shared" si="14"/>
        <v>8</v>
      </c>
      <c r="N63" s="2">
        <f>(K63*3600)+(L63*60)+M63</f>
        <v>8888</v>
      </c>
      <c r="O63" s="1">
        <f>N63/G63</f>
        <v>82.29629629629629</v>
      </c>
      <c r="P63" t="s">
        <v>42</v>
      </c>
    </row>
    <row r="64" spans="1:16" ht="12.75">
      <c r="A64">
        <v>5</v>
      </c>
      <c r="B64" s="2">
        <v>9</v>
      </c>
      <c r="C64" s="2">
        <v>50</v>
      </c>
      <c r="D64" s="2">
        <v>0</v>
      </c>
      <c r="E64" s="2" t="s">
        <v>106</v>
      </c>
      <c r="F64" s="3" t="s">
        <v>9</v>
      </c>
      <c r="G64" s="2">
        <v>108</v>
      </c>
      <c r="H64" s="2">
        <v>13</v>
      </c>
      <c r="I64" s="2">
        <v>8</v>
      </c>
      <c r="J64" s="2">
        <v>18</v>
      </c>
      <c r="K64" s="4">
        <f t="shared" si="14"/>
        <v>4</v>
      </c>
      <c r="L64" s="4">
        <f t="shared" si="14"/>
        <v>-42</v>
      </c>
      <c r="M64" s="4">
        <f t="shared" si="14"/>
        <v>18</v>
      </c>
      <c r="N64" s="2">
        <f>(K64*3600)+(L64*60)+M64</f>
        <v>11898</v>
      </c>
      <c r="O64" s="1">
        <f>N64/G64</f>
        <v>110.16666666666667</v>
      </c>
      <c r="P64" s="1" t="s">
        <v>105</v>
      </c>
    </row>
    <row r="65" spans="1:16" ht="12.75">
      <c r="A65">
        <v>6</v>
      </c>
      <c r="B65" s="2">
        <v>9</v>
      </c>
      <c r="C65" s="2">
        <v>50</v>
      </c>
      <c r="D65" s="2">
        <v>0</v>
      </c>
      <c r="E65" s="2">
        <v>470</v>
      </c>
      <c r="F65" s="3" t="s">
        <v>45</v>
      </c>
      <c r="G65" s="2"/>
      <c r="P65" t="s">
        <v>107</v>
      </c>
    </row>
  </sheetData>
  <sheetProtection/>
  <mergeCells count="24">
    <mergeCell ref="H48:J48"/>
    <mergeCell ref="K48:M48"/>
    <mergeCell ref="B12:D12"/>
    <mergeCell ref="H12:J12"/>
    <mergeCell ref="K12:M12"/>
    <mergeCell ref="B23:D23"/>
    <mergeCell ref="H23:J23"/>
    <mergeCell ref="K23:M23"/>
    <mergeCell ref="H5:J5"/>
    <mergeCell ref="K5:M5"/>
    <mergeCell ref="B6:D6"/>
    <mergeCell ref="H6:J6"/>
    <mergeCell ref="K6:M6"/>
    <mergeCell ref="B34:D34"/>
    <mergeCell ref="H34:J34"/>
    <mergeCell ref="K34:M34"/>
    <mergeCell ref="H58:J58"/>
    <mergeCell ref="K58:M58"/>
    <mergeCell ref="B59:D59"/>
    <mergeCell ref="H59:J59"/>
    <mergeCell ref="K59:M59"/>
    <mergeCell ref="B49:D49"/>
    <mergeCell ref="H49:J49"/>
    <mergeCell ref="K49:M49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Attila</dc:creator>
  <cp:keywords/>
  <dc:description/>
  <cp:lastModifiedBy>Berényi András</cp:lastModifiedBy>
  <cp:lastPrinted>2018-09-15T13:21:11Z</cp:lastPrinted>
  <dcterms:created xsi:type="dcterms:W3CDTF">2006-06-17T09:15:29Z</dcterms:created>
  <dcterms:modified xsi:type="dcterms:W3CDTF">2018-09-19T20:22:57Z</dcterms:modified>
  <cp:category/>
  <cp:version/>
  <cp:contentType/>
  <cp:contentStatus/>
</cp:coreProperties>
</file>